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18675" windowHeight="10515"/>
  </bookViews>
  <sheets>
    <sheet name="Inicio" sheetId="6" r:id="rId1"/>
    <sheet name="Fuente" sheetId="7" r:id="rId2"/>
    <sheet name="Resumen" sheetId="1" r:id="rId3"/>
    <sheet name="Descripción  organización" sheetId="10" r:id="rId4"/>
    <sheet name="Lenguaje signos" sheetId="2" r:id="rId5"/>
    <sheet name="Interpretaciones" sheetId="3" r:id="rId6"/>
    <sheet name="Traducciones" sheetId="4" r:id="rId7"/>
    <sheet name="Transcripciones" sheetId="11" r:id="rId8"/>
    <sheet name="Medios propios" sheetId="12" r:id="rId9"/>
  </sheets>
  <externalReferences>
    <externalReference r:id="rId10"/>
  </externalReferences>
  <definedNames>
    <definedName name="IDIOMAS">[1]Hoja3!$B$1:$B$27</definedName>
  </definedNames>
  <calcPr calcId="145621"/>
</workbook>
</file>

<file path=xl/calcChain.xml><?xml version="1.0" encoding="utf-8"?>
<calcChain xmlns="http://schemas.openxmlformats.org/spreadsheetml/2006/main">
  <c r="D109" i="1" l="1"/>
  <c r="D6" i="1" l="1"/>
  <c r="D66" i="1" l="1"/>
  <c r="D33" i="1" l="1"/>
  <c r="D13" i="1" l="1"/>
  <c r="D13" i="2" l="1"/>
  <c r="D15" i="2"/>
  <c r="D17" i="2"/>
  <c r="D18" i="2"/>
  <c r="D11" i="2"/>
  <c r="D9" i="2"/>
  <c r="D40" i="1"/>
  <c r="D73" i="1"/>
  <c r="D16" i="2"/>
</calcChain>
</file>

<file path=xl/sharedStrings.xml><?xml version="1.0" encoding="utf-8"?>
<sst xmlns="http://schemas.openxmlformats.org/spreadsheetml/2006/main" count="1048" uniqueCount="324">
  <si>
    <t>Traducciones</t>
  </si>
  <si>
    <t>Total</t>
  </si>
  <si>
    <t xml:space="preserve">Gasto </t>
  </si>
  <si>
    <t>Nº servicios</t>
  </si>
  <si>
    <t>nº con medios propios</t>
  </si>
  <si>
    <t>nº de lenguas distintas</t>
  </si>
  <si>
    <t>Interpretaciones lenguaje signos</t>
  </si>
  <si>
    <t>Aragón</t>
  </si>
  <si>
    <t>Aragon</t>
  </si>
  <si>
    <t>Arabe</t>
  </si>
  <si>
    <t>Rumano</t>
  </si>
  <si>
    <t>Chino</t>
  </si>
  <si>
    <t>Ruso</t>
  </si>
  <si>
    <t>Georgiano</t>
  </si>
  <si>
    <t>Italiano</t>
  </si>
  <si>
    <t>Wolof</t>
  </si>
  <si>
    <t>Mandinga</t>
  </si>
  <si>
    <t>Bulgaro</t>
  </si>
  <si>
    <t>Albanes</t>
  </si>
  <si>
    <t>Interpretaciones</t>
  </si>
  <si>
    <t>Idioma desde el que se traduce</t>
  </si>
  <si>
    <t>Alemán</t>
  </si>
  <si>
    <t>Polaco</t>
  </si>
  <si>
    <t>Sueco</t>
  </si>
  <si>
    <t>Checo</t>
  </si>
  <si>
    <t>Danés</t>
  </si>
  <si>
    <t>Búlgaro</t>
  </si>
  <si>
    <t>Asturias</t>
  </si>
  <si>
    <t>Nº con medios propios</t>
  </si>
  <si>
    <t>Nº de lenguas distintas</t>
  </si>
  <si>
    <t>Árabe</t>
  </si>
  <si>
    <t>Chino mandarín</t>
  </si>
  <si>
    <t>Inglés</t>
  </si>
  <si>
    <t>Portugués</t>
  </si>
  <si>
    <t>Ucraniano</t>
  </si>
  <si>
    <t>Urdu/Paquistaní</t>
  </si>
  <si>
    <t>Signos</t>
  </si>
  <si>
    <t>Cataluña</t>
  </si>
  <si>
    <t xml:space="preserve">Inglés </t>
  </si>
  <si>
    <t>Francés</t>
  </si>
  <si>
    <t>Albanés</t>
  </si>
  <si>
    <t>Catalán</t>
  </si>
  <si>
    <t>Holandés</t>
  </si>
  <si>
    <t>Húngaro</t>
  </si>
  <si>
    <t>Medios propios</t>
  </si>
  <si>
    <t>Galicia</t>
  </si>
  <si>
    <t>Senegalés</t>
  </si>
  <si>
    <t>Otros</t>
  </si>
  <si>
    <t>Madrid</t>
  </si>
  <si>
    <t>Subdirección Gral Personal</t>
  </si>
  <si>
    <t>Navarra</t>
  </si>
  <si>
    <t>Euskera</t>
  </si>
  <si>
    <t>Urdu</t>
  </si>
  <si>
    <t>Lituano</t>
  </si>
  <si>
    <t>Mongol</t>
  </si>
  <si>
    <t>Tailandés</t>
  </si>
  <si>
    <t>Bambara</t>
  </si>
  <si>
    <t>Igbo</t>
  </si>
  <si>
    <t>Bereber</t>
  </si>
  <si>
    <t>Croata</t>
  </si>
  <si>
    <t>Letón</t>
  </si>
  <si>
    <t>Twi</t>
  </si>
  <si>
    <t>Serbio</t>
  </si>
  <si>
    <t>Esloveno</t>
  </si>
  <si>
    <t>Griego</t>
  </si>
  <si>
    <t>Pais Vasco</t>
  </si>
  <si>
    <t>Rioja</t>
  </si>
  <si>
    <t>ND</t>
  </si>
  <si>
    <t>de ellos nº con medios propios</t>
  </si>
  <si>
    <t>Macedonio</t>
  </si>
  <si>
    <t>Gasto</t>
  </si>
  <si>
    <t>C. Valenciana</t>
  </si>
  <si>
    <t>Cantabria</t>
  </si>
  <si>
    <t>ALEMAN</t>
  </si>
  <si>
    <t>CHECO</t>
  </si>
  <si>
    <t>CHINO</t>
  </si>
  <si>
    <t>FRANCES</t>
  </si>
  <si>
    <t>ITALIANO</t>
  </si>
  <si>
    <t>MOLDAVO</t>
  </si>
  <si>
    <t>POLACO</t>
  </si>
  <si>
    <t>RUMANO</t>
  </si>
  <si>
    <t>RUSO</t>
  </si>
  <si>
    <t>UCRANIANO</t>
  </si>
  <si>
    <t>ESLOVACO</t>
  </si>
  <si>
    <t>GRIEGO</t>
  </si>
  <si>
    <t>Idioma al que se traduce</t>
  </si>
  <si>
    <t>Canarias</t>
  </si>
  <si>
    <t>Vietnamita</t>
  </si>
  <si>
    <t>Andalucia</t>
  </si>
  <si>
    <t>Volofo</t>
  </si>
  <si>
    <t>Finlandés</t>
  </si>
  <si>
    <t>Neerlandés</t>
  </si>
  <si>
    <t>Hindi</t>
  </si>
  <si>
    <t>Finés</t>
  </si>
  <si>
    <t>Eslovaco</t>
  </si>
  <si>
    <t>Noruego</t>
  </si>
  <si>
    <t>Gasto medio por servicio</t>
  </si>
  <si>
    <t>Servicios</t>
  </si>
  <si>
    <t>OFILINGUA</t>
  </si>
  <si>
    <t>Ministerio</t>
  </si>
  <si>
    <t>Con el siguiente desglose por gerencias</t>
  </si>
  <si>
    <t xml:space="preserve">Año: </t>
  </si>
  <si>
    <t>Fuente</t>
  </si>
  <si>
    <t>Actividad de los traductores</t>
  </si>
  <si>
    <t>Operación 3010 del Plan Nacional de Estadística judicial</t>
  </si>
  <si>
    <t>Elaboración a partir de datos facilitados por las administraciones responsables de los medios al servicio de la Adminsitración de Justicia</t>
  </si>
  <si>
    <t>Resumen</t>
  </si>
  <si>
    <t>Lenguaje de signos</t>
  </si>
  <si>
    <t>Idioma</t>
  </si>
  <si>
    <t>Nº</t>
  </si>
  <si>
    <t>ALBANÉS</t>
  </si>
  <si>
    <t>ALEMÁN</t>
  </si>
  <si>
    <t>ÁRABE</t>
  </si>
  <si>
    <t>ÁRABE ARGELINO</t>
  </si>
  <si>
    <t>ÁRABE MARROQUÍ</t>
  </si>
  <si>
    <t>ARMENIO</t>
  </si>
  <si>
    <t>BAMBARA</t>
  </si>
  <si>
    <t>BÚLGARO</t>
  </si>
  <si>
    <t>COREANO</t>
  </si>
  <si>
    <t>FANG</t>
  </si>
  <si>
    <t>FRANCÉS</t>
  </si>
  <si>
    <t>GEORGIANO</t>
  </si>
  <si>
    <t>HOLANDÉS</t>
  </si>
  <si>
    <t>HÚNGARO</t>
  </si>
  <si>
    <t>INDIO</t>
  </si>
  <si>
    <t>INGLÉS</t>
  </si>
  <si>
    <t>KURDO</t>
  </si>
  <si>
    <t>LITUANO</t>
  </si>
  <si>
    <t>MANDINGA</t>
  </si>
  <si>
    <t>NIGERIANO</t>
  </si>
  <si>
    <t>PUNJABI</t>
  </si>
  <si>
    <t>PAQUISTANÍ</t>
  </si>
  <si>
    <t>PORTUGUÉS</t>
  </si>
  <si>
    <t>PULAR-FULBE</t>
  </si>
  <si>
    <t>SARAHULE/ SONINKÉ</t>
  </si>
  <si>
    <t>SENEGALÉS</t>
  </si>
  <si>
    <t>SERBIO</t>
  </si>
  <si>
    <t>TAMIL</t>
  </si>
  <si>
    <t>TURCO</t>
  </si>
  <si>
    <t>TWI (GHANA)</t>
  </si>
  <si>
    <t>URDU</t>
  </si>
  <si>
    <t>WOLOF</t>
  </si>
  <si>
    <t>CATALÁN</t>
  </si>
  <si>
    <t>NEERLANDÉS/FLAMENCO</t>
  </si>
  <si>
    <t>ESTONIO</t>
  </si>
  <si>
    <t>FLAMENCO/BELGA</t>
  </si>
  <si>
    <t xml:space="preserve">HOLANDÉS </t>
  </si>
  <si>
    <t>ISLANDÉS</t>
  </si>
  <si>
    <t>NEERLANDÉS</t>
  </si>
  <si>
    <t>PAKISTANÍ</t>
  </si>
  <si>
    <t>SONIKE</t>
  </si>
  <si>
    <t>Broken</t>
  </si>
  <si>
    <t>Criollo</t>
  </si>
  <si>
    <t>Estonio</t>
  </si>
  <si>
    <t>Farsi</t>
  </si>
  <si>
    <t>Flamenco</t>
  </si>
  <si>
    <t>Hindú</t>
  </si>
  <si>
    <t>Iraní</t>
  </si>
  <si>
    <t>Marroquí</t>
  </si>
  <si>
    <t>Nepalí</t>
  </si>
  <si>
    <t>Pular</t>
  </si>
  <si>
    <t>Rifeño</t>
  </si>
  <si>
    <t>Tagalo</t>
  </si>
  <si>
    <t>Argelino</t>
  </si>
  <si>
    <t>Bangla/Bengalí</t>
  </si>
  <si>
    <t>Hindú Bangla</t>
  </si>
  <si>
    <t>Moldavo</t>
  </si>
  <si>
    <t>Neerlandés/Holandés/Flamenco</t>
  </si>
  <si>
    <t>Persa/Iraní/Farsi</t>
  </si>
  <si>
    <t>Sirio/Libanés</t>
  </si>
  <si>
    <t>Tamil</t>
  </si>
  <si>
    <t>Nº palabras traducidas</t>
  </si>
  <si>
    <t>Nº folios traducidos</t>
  </si>
  <si>
    <t>Japonés</t>
  </si>
  <si>
    <t>Bosnio</t>
  </si>
  <si>
    <t>Panjabi</t>
  </si>
  <si>
    <t>Turco</t>
  </si>
  <si>
    <t>Wólof</t>
  </si>
  <si>
    <t>Armenio</t>
  </si>
  <si>
    <t>Hebreo</t>
  </si>
  <si>
    <t>Coreano</t>
  </si>
  <si>
    <t>Islandés</t>
  </si>
  <si>
    <t>Montenegrino</t>
  </si>
  <si>
    <t>IDIOMAS TRADUCIDOS</t>
  </si>
  <si>
    <t>Punjabi</t>
  </si>
  <si>
    <t>Edo</t>
  </si>
  <si>
    <t>Soninke</t>
  </si>
  <si>
    <t>Bengalí</t>
  </si>
  <si>
    <t>Fula</t>
  </si>
  <si>
    <t xml:space="preserve">Persa  </t>
  </si>
  <si>
    <t>Serbocroata</t>
  </si>
  <si>
    <t>Pastún</t>
  </si>
  <si>
    <t>Lingala</t>
  </si>
  <si>
    <t>Bieloruso</t>
  </si>
  <si>
    <t>Tibetano</t>
  </si>
  <si>
    <t>Yoruba</t>
  </si>
  <si>
    <t>Dari</t>
  </si>
  <si>
    <t>Aixanti</t>
  </si>
  <si>
    <t>Albanokosovar</t>
  </si>
  <si>
    <t>Amárico</t>
  </si>
  <si>
    <t>Bielorruso</t>
  </si>
  <si>
    <t>Edo/Bini</t>
  </si>
  <si>
    <t>Fula/Pular/Peul/Fulani/Fulbe/Fulfulde</t>
  </si>
  <si>
    <t>Hindi /Hindú</t>
  </si>
  <si>
    <t>Malinke/Mandinka/Mandinga/Mandé/Manden</t>
  </si>
  <si>
    <t>Panyabí/Penjabi/Punjabi</t>
  </si>
  <si>
    <t>Romaní</t>
  </si>
  <si>
    <t>Suninké/Serahulle/Sarakhollé</t>
  </si>
  <si>
    <t>Valenciano</t>
  </si>
  <si>
    <t>Castellano</t>
  </si>
  <si>
    <t>Pea Gin</t>
  </si>
  <si>
    <t>Persa</t>
  </si>
  <si>
    <t>BALEARES</t>
  </si>
  <si>
    <t>EXTREMADURA</t>
  </si>
  <si>
    <t>VALLADOLID</t>
  </si>
  <si>
    <t>BURGOS</t>
  </si>
  <si>
    <t>CASTILLA LA MANCHA</t>
  </si>
  <si>
    <t>MURCIA</t>
  </si>
  <si>
    <t>SEVILLA-CEUTA</t>
  </si>
  <si>
    <t xml:space="preserve">GERENCIA OOCC </t>
  </si>
  <si>
    <t xml:space="preserve">Chino </t>
  </si>
  <si>
    <t>Hassaniya</t>
  </si>
  <si>
    <t>Pulaar</t>
  </si>
  <si>
    <t>AFRIKANS</t>
  </si>
  <si>
    <t xml:space="preserve">RIFEÑO </t>
  </si>
  <si>
    <t xml:space="preserve">ARMENIO </t>
  </si>
  <si>
    <t>BANGLADESH</t>
  </si>
  <si>
    <t xml:space="preserve">BEREBER </t>
  </si>
  <si>
    <t>BOSNIO</t>
  </si>
  <si>
    <t>FINÉS</t>
  </si>
  <si>
    <t>DANÉS</t>
  </si>
  <si>
    <t xml:space="preserve">BÚLGARO </t>
  </si>
  <si>
    <t>CINGALÉS</t>
  </si>
  <si>
    <t>CROATA</t>
  </si>
  <si>
    <t>ESLOVENO</t>
  </si>
  <si>
    <t>FARSI</t>
  </si>
  <si>
    <t>FULA</t>
  </si>
  <si>
    <t>GUARANÍ</t>
  </si>
  <si>
    <t xml:space="preserve">HINDI </t>
  </si>
  <si>
    <t>IGBO</t>
  </si>
  <si>
    <t>ILOCANO</t>
  </si>
  <si>
    <t xml:space="preserve">IRANÍ </t>
  </si>
  <si>
    <t xml:space="preserve">ITALIANO </t>
  </si>
  <si>
    <t>JAPONÉS</t>
  </si>
  <si>
    <t>KOROBORO</t>
  </si>
  <si>
    <t xml:space="preserve">KURDO </t>
  </si>
  <si>
    <t>MAHORÍ</t>
  </si>
  <si>
    <t xml:space="preserve">MOLDAVO </t>
  </si>
  <si>
    <t>NEPALI</t>
  </si>
  <si>
    <t>NORUEGO</t>
  </si>
  <si>
    <t xml:space="preserve">RUMANO </t>
  </si>
  <si>
    <t xml:space="preserve">RUSO </t>
  </si>
  <si>
    <t xml:space="preserve">SERBIO </t>
  </si>
  <si>
    <t>SUECO</t>
  </si>
  <si>
    <t>SWAHILI</t>
  </si>
  <si>
    <t>TAGALOG</t>
  </si>
  <si>
    <t xml:space="preserve">URDU </t>
  </si>
  <si>
    <t xml:space="preserve">VIETNAMITA </t>
  </si>
  <si>
    <t xml:space="preserve">WOLOF </t>
  </si>
  <si>
    <t xml:space="preserve">ALBANÉS </t>
  </si>
  <si>
    <t xml:space="preserve">ALEMÁN </t>
  </si>
  <si>
    <t xml:space="preserve">ÁRABE </t>
  </si>
  <si>
    <t>BRASILEÑO</t>
  </si>
  <si>
    <t xml:space="preserve">BROKEN ENGLISH </t>
  </si>
  <si>
    <t>MONGOL</t>
  </si>
  <si>
    <t>PANJABI</t>
  </si>
  <si>
    <t>TAMAZIGHT</t>
  </si>
  <si>
    <t>Urdú</t>
  </si>
  <si>
    <t>Sin datos de Huelva, Jaén y Malaga</t>
  </si>
  <si>
    <t>Sin datos de Jaén en servicios de traduccion y de Almeria en interpretaciones</t>
  </si>
  <si>
    <t>Tagalo/Filipino</t>
  </si>
  <si>
    <t>Broken English</t>
  </si>
  <si>
    <t>Benin</t>
  </si>
  <si>
    <t>Penyabi</t>
  </si>
  <si>
    <t>Rifeño/Tarifit</t>
  </si>
  <si>
    <t>Guaraní</t>
  </si>
  <si>
    <t>Incluido en el contrato</t>
  </si>
  <si>
    <t>Otras combinaciones</t>
  </si>
  <si>
    <t>Inglés&gt;Eslovaco</t>
  </si>
  <si>
    <t>Inglés&gt;Neerlandés</t>
  </si>
  <si>
    <t>Inglés&gt;Chino mandarín</t>
  </si>
  <si>
    <t>Inglés&gt;Alemán</t>
  </si>
  <si>
    <t>Inglés&gt;Italiano</t>
  </si>
  <si>
    <t>folios</t>
  </si>
  <si>
    <t>Solicitudes</t>
  </si>
  <si>
    <t>Imposible de agregar los datos provinciales</t>
  </si>
  <si>
    <t>Del  informe de Seprotec es imposible diferenciar interpretaciones y traducciones</t>
  </si>
  <si>
    <t>Se remite pliego de prescripciones técnicas del contrato vigente. Asimismo, se dispone de una intérprete-traductora de inglés, con un contrato parcial por jubilación. Para el lenguaje de signos, se recurre al Servicio de intérpretes de lengua de signos para los centros y servicios públicos de la Administración de la Comunidad Autónoma de Cantabria, del Instituto Cantabro de Servicios Sociales.</t>
  </si>
  <si>
    <t>El servicio de traducción e interpretación (a excepción de la interpretación de la lengua de signos) se presta de forma indirecta mediante un contrato administrativo de servicios, licitado por procedimiento abierto. De acuerdo con las condiciones económicas y de prestación de servicios definidas en el pliego de prescripciones técnicas que se adjunta, se valoran las diferentes ofertas en función de los precios ofrecidos para cada tipo de servicio.</t>
  </si>
  <si>
    <t>a) Medios propios: una intérprete/traductora de plantilla para los idiomas inglés y francés</t>
  </si>
  <si>
    <t>b) Medios externos:</t>
  </si>
  <si>
    <t>Existe un contrato para la prestación de los servicios de interpretación y traducción cuyo adjudicatario</t>
  </si>
  <si>
    <t>durante el ejercicio 2015 fue la empresa Seprotec. El contrato incluye servicios de interpretación de</t>
  </si>
  <si>
    <t>declaraciones de personas, traducciones escritas y transcripción de grabaciones. Comprende también</t>
  </si>
  <si>
    <t>los lenguajes especiales para personas discapacitadas.</t>
  </si>
  <si>
    <t>El contrato anterior no incluye las traducciones juradas, por lo que, en caso de ser requeridas por un</t>
  </si>
  <si>
    <t>órgano judicial, se procede a la designación a partir de la lista actualizada de Traductores e Intérpretes</t>
  </si>
  <si>
    <t>Jurados nombrados por el Ministerio de Asuntos Exteriores y de Cooperación.</t>
  </si>
  <si>
    <t>Sin descripción del funcionamiento</t>
  </si>
  <si>
    <t xml:space="preserve">El Departamento de Justicia presta los servicios de interpretación y traducción de los órganos judiciales y las fiscalías de Catalunya, en algunos casos mediante personal propio en algunos partidos judiciales (5 personas, en Barcelona, Girona y Figueres) y para algunos idiomas (inglés, francés y árabe), y en la gran mayoría de casos por medio de las empresas adjudicatarias de los diferentes lotes que se establecen en los concursos públicos para la prestación de este servicio.  </t>
  </si>
  <si>
    <t>Expediente JU 41/15: Empresa adjudicataria SEPROTEC SL (adjudicación de los 4 lotes en que se dividió el contrato)</t>
  </si>
  <si>
    <t>Lenguaje de signos: FESOCA (Federación de Personas Sordas de Catalunya)</t>
  </si>
  <si>
    <t>Comunitat Valenciana</t>
  </si>
  <si>
    <t>País Vasco</t>
  </si>
  <si>
    <t>La Rioja</t>
  </si>
  <si>
    <t>Contrato del servicio de traducción e interpretación para los Organos Judiciales adscritos a la Administración de Justicia de la Comunidad Autónoma de la Rioja adjudicado a la empresa SEPROTEC desde 01/11/2014</t>
  </si>
  <si>
    <t>Ministerio de Justicia</t>
  </si>
  <si>
    <t>SEPROTEC TRADUCCIÓN E INTERPRETACIÓN, S.L.</t>
  </si>
  <si>
    <t>Empresas contratadas para cada gerencia territorial o centro gestor:</t>
  </si>
  <si>
    <t>Área de penados SGRAAAJ</t>
  </si>
  <si>
    <t>En el Pliego de Prescripciones Técnicas del concurso, se le exige a la empresa contratista que disponga de un mínimo de 2 intérpretes/traductores para cada uno de los idiomas más solicitados que son: alemán, árabe, catalán, chino, euskera, francés, gallego, inglés, italiano, portugués, rumano, ruso y signos</t>
  </si>
  <si>
    <t>Si la empresa contratista no dispone de intérprete/traductor por tratarse de un idioma minoritario, se compromete a facilitarlo.</t>
  </si>
  <si>
    <t>En el año 2015 la empresa contratista ha sido OFILINGUA</t>
  </si>
  <si>
    <t>Empresa suministradora sin especificar</t>
  </si>
  <si>
    <t>Sin datos de Almeria</t>
  </si>
  <si>
    <t>Nº de horas</t>
  </si>
  <si>
    <t>Transcripciones</t>
  </si>
  <si>
    <t>Descripción de la organización y medios</t>
  </si>
  <si>
    <t>TRANSCRIPCIONES</t>
  </si>
  <si>
    <t>Sin datos</t>
  </si>
  <si>
    <t>Se contabiliza el número de servicios (en País Vasco también los folios traducidos)</t>
  </si>
  <si>
    <t xml:space="preserve">Se contabiliza el número de servicios </t>
  </si>
  <si>
    <t>18 traductores de plantilla</t>
  </si>
  <si>
    <t>Este informe se debe de tomar como una aproximación pues se basa en una metodologia y en unos procedimientos todavia no consolidados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</si>
</sst>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indexed="8"/>
      <name val="Calibri"/>
      <family val="2"/>
    </font>
    <font>
      <sz val="10"/>
      <name val="Verdana"/>
      <family val="2"/>
    </font>
    <font>
      <sz val="10"/>
      <color indexed="8"/>
      <name val="Verdana"/>
      <family val="2"/>
    </font>
    <font>
      <sz val="11"/>
      <color indexed="8"/>
      <name val="Verdana"/>
      <family val="2"/>
    </font>
    <font>
      <b/>
      <sz val="10"/>
      <name val="Verdana"/>
      <family val="2"/>
    </font>
    <font>
      <b/>
      <u/>
      <sz val="12"/>
      <color indexed="12"/>
      <name val="Arial"/>
      <family val="2"/>
    </font>
    <font>
      <b/>
      <sz val="11"/>
      <color indexed="8"/>
      <name val="Verdana"/>
      <family val="2"/>
    </font>
    <font>
      <sz val="11"/>
      <color theme="1"/>
      <name val="Verdana"/>
      <family val="2"/>
    </font>
    <font>
      <b/>
      <sz val="11"/>
      <color theme="1"/>
      <name val="Verdana"/>
      <family val="2"/>
    </font>
    <font>
      <b/>
      <sz val="12"/>
      <color theme="1"/>
      <name val="Verdana"/>
      <family val="2"/>
    </font>
    <font>
      <sz val="10"/>
      <color rgb="FF000000"/>
      <name val="Verdana"/>
      <family val="2"/>
    </font>
    <font>
      <sz val="11"/>
      <color rgb="FF000000"/>
      <name val="Verdana"/>
      <family val="2"/>
    </font>
    <font>
      <sz val="11"/>
      <color rgb="FF000000"/>
      <name val="Calibri"/>
      <family val="2"/>
    </font>
    <font>
      <b/>
      <sz val="11"/>
      <color theme="1"/>
      <name val="Calibri"/>
      <family val="2"/>
      <scheme val="minor"/>
    </font>
    <font>
      <b/>
      <sz val="14"/>
      <color theme="1"/>
      <name val="Verdana"/>
      <family val="2"/>
    </font>
    <font>
      <sz val="11"/>
      <name val="Verdana"/>
      <family val="2"/>
    </font>
    <font>
      <b/>
      <sz val="11"/>
      <name val="Verdana"/>
      <family val="2"/>
    </font>
    <font>
      <b/>
      <sz val="12"/>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xf numFmtId="0" fontId="6" fillId="0" borderId="0" applyNumberFormat="0" applyFill="0" applyBorder="0" applyAlignment="0" applyProtection="0">
      <alignment vertical="top"/>
      <protection locked="0"/>
    </xf>
  </cellStyleXfs>
  <cellXfs count="79">
    <xf numFmtId="0" fontId="0" fillId="0" borderId="0" xfId="0"/>
    <xf numFmtId="0" fontId="8"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xf>
    <xf numFmtId="4" fontId="8" fillId="0" borderId="1" xfId="0" applyNumberFormat="1" applyFont="1" applyBorder="1" applyAlignment="1">
      <alignment vertical="center"/>
    </xf>
    <xf numFmtId="3" fontId="8" fillId="0" borderId="1" xfId="0" applyNumberFormat="1" applyFont="1" applyBorder="1" applyAlignment="1">
      <alignment vertical="center"/>
    </xf>
    <xf numFmtId="0" fontId="8" fillId="0" borderId="1" xfId="0" applyFont="1" applyBorder="1" applyAlignment="1">
      <alignment vertical="center"/>
    </xf>
    <xf numFmtId="4" fontId="8" fillId="0" borderId="1" xfId="0" applyNumberFormat="1" applyFont="1" applyBorder="1" applyAlignment="1">
      <alignment vertical="center"/>
    </xf>
    <xf numFmtId="3" fontId="8" fillId="0" borderId="1" xfId="0" applyNumberFormat="1" applyFont="1" applyBorder="1" applyAlignment="1">
      <alignment vertical="center"/>
    </xf>
    <xf numFmtId="3" fontId="8" fillId="0" borderId="0" xfId="0" applyNumberFormat="1" applyFont="1"/>
    <xf numFmtId="0" fontId="8" fillId="0" borderId="2" xfId="0" applyFont="1" applyBorder="1" applyAlignment="1">
      <alignment vertical="center"/>
    </xf>
    <xf numFmtId="3" fontId="8" fillId="0" borderId="3" xfId="0" applyNumberFormat="1" applyFont="1" applyBorder="1" applyAlignment="1">
      <alignment vertical="center"/>
    </xf>
    <xf numFmtId="0" fontId="9" fillId="0" borderId="0" xfId="0" applyFont="1" applyBorder="1" applyAlignment="1">
      <alignment vertical="center"/>
    </xf>
    <xf numFmtId="0" fontId="4" fillId="0" borderId="5" xfId="1" applyFont="1" applyBorder="1" applyAlignment="1">
      <alignment vertical="center"/>
    </xf>
    <xf numFmtId="0" fontId="8" fillId="0" borderId="1" xfId="0" applyFont="1" applyBorder="1"/>
    <xf numFmtId="0" fontId="8" fillId="0" borderId="0" xfId="0" applyFont="1" applyAlignment="1">
      <alignment horizontal="left"/>
    </xf>
    <xf numFmtId="0" fontId="10" fillId="0" borderId="0" xfId="0" applyFont="1"/>
    <xf numFmtId="3" fontId="8" fillId="0" borderId="1" xfId="0" applyNumberFormat="1" applyFont="1" applyBorder="1" applyAlignment="1">
      <alignment horizontal="center" vertical="center"/>
    </xf>
    <xf numFmtId="0" fontId="8" fillId="3" borderId="1" xfId="0" applyFont="1" applyFill="1" applyBorder="1" applyAlignment="1">
      <alignment horizontal="center" vertical="center" wrapText="1"/>
    </xf>
    <xf numFmtId="4" fontId="8" fillId="3" borderId="1" xfId="0" applyNumberFormat="1" applyFont="1" applyFill="1" applyBorder="1" applyAlignment="1">
      <alignment vertical="center"/>
    </xf>
    <xf numFmtId="3" fontId="8" fillId="0" borderId="0" xfId="0" applyNumberFormat="1" applyFont="1" applyBorder="1" applyAlignment="1">
      <alignment vertical="center"/>
    </xf>
    <xf numFmtId="0" fontId="5" fillId="2" borderId="0" xfId="0" applyFont="1" applyFill="1"/>
    <xf numFmtId="0" fontId="6" fillId="2" borderId="0" xfId="2" applyFill="1" applyAlignment="1" applyProtection="1">
      <alignment horizontal="left"/>
    </xf>
    <xf numFmtId="0" fontId="6" fillId="2" borderId="0" xfId="2" applyFill="1" applyAlignment="1" applyProtection="1"/>
    <xf numFmtId="0" fontId="7" fillId="0" borderId="0" xfId="0" applyFont="1" applyFill="1"/>
    <xf numFmtId="0" fontId="8" fillId="0" borderId="0" xfId="0" applyFont="1" applyAlignment="1">
      <alignment horizontal="center"/>
    </xf>
    <xf numFmtId="0" fontId="8" fillId="0" borderId="0" xfId="0" applyFont="1"/>
    <xf numFmtId="0" fontId="8" fillId="0" borderId="1" xfId="0" applyFont="1" applyBorder="1" applyAlignment="1">
      <alignment vertical="center"/>
    </xf>
    <xf numFmtId="3" fontId="8" fillId="0" borderId="1" xfId="0" applyNumberFormat="1" applyFont="1" applyBorder="1" applyAlignment="1">
      <alignment vertical="center"/>
    </xf>
    <xf numFmtId="0" fontId="12" fillId="0" borderId="5" xfId="0" applyFont="1" applyBorder="1" applyAlignment="1">
      <alignment vertical="center"/>
    </xf>
    <xf numFmtId="0" fontId="11" fillId="0" borderId="5" xfId="0" applyFont="1" applyBorder="1" applyAlignment="1">
      <alignment vertical="center"/>
    </xf>
    <xf numFmtId="0" fontId="12" fillId="0" borderId="5" xfId="1" applyFont="1" applyBorder="1" applyAlignment="1">
      <alignment vertical="center"/>
    </xf>
    <xf numFmtId="0" fontId="13" fillId="5" borderId="5" xfId="1" applyFont="1" applyFill="1" applyBorder="1" applyAlignment="1">
      <alignment vertical="center"/>
    </xf>
    <xf numFmtId="0" fontId="8" fillId="0" borderId="0" xfId="0" applyFont="1" applyFill="1"/>
    <xf numFmtId="0" fontId="8" fillId="0" borderId="1" xfId="0" applyFont="1" applyFill="1" applyBorder="1" applyAlignment="1">
      <alignment vertical="center"/>
    </xf>
    <xf numFmtId="4" fontId="8" fillId="0" borderId="1" xfId="0" applyNumberFormat="1" applyFont="1" applyFill="1" applyBorder="1" applyAlignment="1">
      <alignment vertical="center"/>
    </xf>
    <xf numFmtId="0" fontId="14" fillId="0" borderId="0" xfId="0" applyFont="1"/>
    <xf numFmtId="0" fontId="0" fillId="0" borderId="0" xfId="0" applyFont="1" applyAlignment="1">
      <alignment horizontal="left"/>
    </xf>
    <xf numFmtId="0" fontId="0" fillId="0" borderId="0" xfId="0"/>
    <xf numFmtId="0" fontId="8" fillId="0" borderId="0" xfId="0" applyFont="1"/>
    <xf numFmtId="0" fontId="8" fillId="0" borderId="1" xfId="0" applyFont="1" applyBorder="1" applyAlignment="1">
      <alignment vertical="center"/>
    </xf>
    <xf numFmtId="3" fontId="8" fillId="0" borderId="1" xfId="0" applyNumberFormat="1" applyFont="1" applyBorder="1" applyAlignment="1">
      <alignment vertical="center"/>
    </xf>
    <xf numFmtId="0" fontId="9" fillId="0" borderId="0" xfId="0" applyFont="1"/>
    <xf numFmtId="0" fontId="7" fillId="0" borderId="12" xfId="0" applyFont="1" applyBorder="1" applyAlignment="1">
      <alignment horizontal="center"/>
    </xf>
    <xf numFmtId="0" fontId="7" fillId="0" borderId="13" xfId="0" applyFont="1" applyBorder="1" applyAlignment="1">
      <alignment horizontal="center" vertical="center" wrapText="1"/>
    </xf>
    <xf numFmtId="0" fontId="15" fillId="0" borderId="0" xfId="0" applyFont="1"/>
    <xf numFmtId="0" fontId="4" fillId="0" borderId="0" xfId="0" applyFont="1" applyBorder="1" applyAlignment="1">
      <alignment vertical="center"/>
    </xf>
    <xf numFmtId="3" fontId="4" fillId="0" borderId="0" xfId="0" applyNumberFormat="1" applyFont="1" applyBorder="1" applyAlignment="1">
      <alignment vertical="center"/>
    </xf>
    <xf numFmtId="0" fontId="16" fillId="0" borderId="8" xfId="0" applyFont="1" applyBorder="1"/>
    <xf numFmtId="0" fontId="16" fillId="0" borderId="9" xfId="0" applyFont="1" applyBorder="1" applyAlignment="1">
      <alignment horizontal="center"/>
    </xf>
    <xf numFmtId="0" fontId="16" fillId="0" borderId="3" xfId="0" applyFont="1" applyBorder="1"/>
    <xf numFmtId="0" fontId="16" fillId="0" borderId="4" xfId="0" applyFont="1" applyBorder="1" applyAlignment="1">
      <alignment horizontal="center"/>
    </xf>
    <xf numFmtId="0" fontId="16" fillId="0" borderId="10" xfId="0" applyFont="1" applyBorder="1"/>
    <xf numFmtId="0" fontId="16" fillId="0" borderId="11" xfId="0" applyFont="1" applyBorder="1" applyAlignment="1">
      <alignment horizontal="center"/>
    </xf>
    <xf numFmtId="0" fontId="17" fillId="0" borderId="6" xfId="0" applyFont="1" applyBorder="1" applyAlignment="1">
      <alignment horizontal="center" wrapText="1"/>
    </xf>
    <xf numFmtId="0" fontId="17" fillId="0" borderId="7" xfId="0" applyFont="1" applyBorder="1" applyAlignment="1">
      <alignment horizontal="center"/>
    </xf>
    <xf numFmtId="0" fontId="9"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vertical="center"/>
    </xf>
    <xf numFmtId="0" fontId="9" fillId="0" borderId="0" xfId="0" applyFont="1" applyFill="1" applyAlignment="1">
      <alignment horizontal="center" vertical="center"/>
    </xf>
    <xf numFmtId="4" fontId="8" fillId="0" borderId="1" xfId="0" applyNumberFormat="1" applyFont="1" applyFill="1" applyBorder="1"/>
    <xf numFmtId="0" fontId="2" fillId="0" borderId="0" xfId="0" applyFont="1" applyFill="1"/>
    <xf numFmtId="0" fontId="8" fillId="0" borderId="2" xfId="0" applyFont="1" applyFill="1" applyBorder="1" applyAlignment="1">
      <alignment vertical="center"/>
    </xf>
    <xf numFmtId="3" fontId="8" fillId="0" borderId="3" xfId="0" applyNumberFormat="1" applyFont="1" applyFill="1" applyBorder="1" applyAlignment="1">
      <alignment vertical="center"/>
    </xf>
    <xf numFmtId="4" fontId="8" fillId="0" borderId="4" xfId="0" applyNumberFormat="1" applyFont="1" applyFill="1" applyBorder="1" applyAlignment="1">
      <alignment vertical="center"/>
    </xf>
    <xf numFmtId="0" fontId="3" fillId="0" borderId="0" xfId="0" applyFont="1" applyFill="1"/>
    <xf numFmtId="3" fontId="8" fillId="0" borderId="0" xfId="0" applyNumberFormat="1" applyFont="1" applyFill="1"/>
    <xf numFmtId="4" fontId="8" fillId="0" borderId="3" xfId="0" applyNumberFormat="1" applyFont="1" applyFill="1" applyBorder="1" applyAlignment="1">
      <alignment vertical="center"/>
    </xf>
    <xf numFmtId="0" fontId="0" fillId="0" borderId="0" xfId="0" applyFont="1" applyFill="1"/>
    <xf numFmtId="4" fontId="9" fillId="0" borderId="4" xfId="0" applyNumberFormat="1" applyFont="1" applyFill="1" applyBorder="1" applyAlignment="1">
      <alignment vertical="center"/>
    </xf>
    <xf numFmtId="0" fontId="18" fillId="4" borderId="0" xfId="0" applyFont="1" applyFill="1"/>
    <xf numFmtId="0" fontId="0" fillId="4" borderId="0" xfId="0" applyFill="1"/>
    <xf numFmtId="0" fontId="7" fillId="0" borderId="0" xfId="0" applyFont="1"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wrapText="1"/>
    </xf>
    <xf numFmtId="0" fontId="8" fillId="0" borderId="0" xfId="0" applyFont="1" applyFill="1" applyAlignment="1">
      <alignment horizontal="left"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cellXfs>
  <cellStyles count="3">
    <cellStyle name="Excel Built-in Normal"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1352550</xdr:colOff>
      <xdr:row>6</xdr:row>
      <xdr:rowOff>114300</xdr:rowOff>
    </xdr:to>
    <xdr:pic>
      <xdr:nvPicPr>
        <xdr:cNvPr id="1028" name="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3085"/>
        <a:stretch>
          <a:fillRect/>
        </a:stretch>
      </xdr:blipFill>
      <xdr:spPr bwMode="auto">
        <a:xfrm>
          <a:off x="0" y="0"/>
          <a:ext cx="21145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276225</xdr:colOff>
      <xdr:row>0</xdr:row>
      <xdr:rowOff>123825</xdr:rowOff>
    </xdr:from>
    <xdr:to>
      <xdr:col>5</xdr:col>
      <xdr:colOff>647700</xdr:colOff>
      <xdr:row>2</xdr:row>
      <xdr:rowOff>28575</xdr:rowOff>
    </xdr:to>
    <xdr:sp macro="" textlink="">
      <xdr:nvSpPr>
        <xdr:cNvPr id="2" name="1 Rectángulo">
          <a:hlinkClick xmlns:r="http://schemas.openxmlformats.org/officeDocument/2006/relationships" r:id="rId1"/>
        </xdr:cNvPr>
        <xdr:cNvSpPr/>
      </xdr:nvSpPr>
      <xdr:spPr>
        <a:xfrm>
          <a:off x="4038600" y="123825"/>
          <a:ext cx="1133475" cy="266700"/>
        </a:xfrm>
        <a:prstGeom prst="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solidFill>
                <a:sysClr val="windowText" lastClr="000000"/>
              </a:solidFill>
            </a:rPr>
            <a:t>         INICIO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1133475</xdr:colOff>
      <xdr:row>2</xdr:row>
      <xdr:rowOff>85725</xdr:rowOff>
    </xdr:to>
    <xdr:sp macro="" textlink="">
      <xdr:nvSpPr>
        <xdr:cNvPr id="2" name="1 Rectángulo">
          <a:hlinkClick xmlns:r="http://schemas.openxmlformats.org/officeDocument/2006/relationships" r:id="rId1"/>
        </xdr:cNvPr>
        <xdr:cNvSpPr/>
      </xdr:nvSpPr>
      <xdr:spPr>
        <a:xfrm>
          <a:off x="2390775" y="180975"/>
          <a:ext cx="1133475" cy="266700"/>
        </a:xfrm>
        <a:prstGeom prst="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solidFill>
                <a:sysClr val="windowText" lastClr="000000"/>
              </a:solidFill>
            </a:rPr>
            <a:t>         INICIO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1133475</xdr:colOff>
      <xdr:row>2</xdr:row>
      <xdr:rowOff>85725</xdr:rowOff>
    </xdr:to>
    <xdr:sp macro="" textlink="">
      <xdr:nvSpPr>
        <xdr:cNvPr id="2" name="1 Rectángulo">
          <a:hlinkClick xmlns:r="http://schemas.openxmlformats.org/officeDocument/2006/relationships" r:id="rId1"/>
        </xdr:cNvPr>
        <xdr:cNvSpPr/>
      </xdr:nvSpPr>
      <xdr:spPr>
        <a:xfrm>
          <a:off x="2733675" y="180975"/>
          <a:ext cx="1133475" cy="266700"/>
        </a:xfrm>
        <a:prstGeom prst="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solidFill>
                <a:sysClr val="windowText" lastClr="000000"/>
              </a:solidFill>
            </a:rPr>
            <a:t>         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361950</xdr:colOff>
      <xdr:row>2</xdr:row>
      <xdr:rowOff>85725</xdr:rowOff>
    </xdr:to>
    <xdr:sp macro="" textlink="">
      <xdr:nvSpPr>
        <xdr:cNvPr id="2" name="1 Rectángulo">
          <a:hlinkClick xmlns:r="http://schemas.openxmlformats.org/officeDocument/2006/relationships" r:id="rId1"/>
        </xdr:cNvPr>
        <xdr:cNvSpPr/>
      </xdr:nvSpPr>
      <xdr:spPr>
        <a:xfrm>
          <a:off x="2085975" y="180975"/>
          <a:ext cx="1133475" cy="266700"/>
        </a:xfrm>
        <a:prstGeom prst="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solidFill>
                <a:sysClr val="windowText" lastClr="000000"/>
              </a:solidFill>
            </a:rPr>
            <a:t>         INICIO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133350</xdr:colOff>
      <xdr:row>2</xdr:row>
      <xdr:rowOff>85725</xdr:rowOff>
    </xdr:to>
    <xdr:sp macro="" textlink="">
      <xdr:nvSpPr>
        <xdr:cNvPr id="4" name="3 Rectángulo">
          <a:hlinkClick xmlns:r="http://schemas.openxmlformats.org/officeDocument/2006/relationships" r:id="rId1"/>
        </xdr:cNvPr>
        <xdr:cNvSpPr/>
      </xdr:nvSpPr>
      <xdr:spPr>
        <a:xfrm>
          <a:off x="2838450" y="190500"/>
          <a:ext cx="1133475" cy="266700"/>
        </a:xfrm>
        <a:prstGeom prst="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solidFill>
                <a:sysClr val="windowText" lastClr="000000"/>
              </a:solidFill>
            </a:rPr>
            <a:t>         INICIO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371475</xdr:colOff>
      <xdr:row>2</xdr:row>
      <xdr:rowOff>85725</xdr:rowOff>
    </xdr:to>
    <xdr:sp macro="" textlink="">
      <xdr:nvSpPr>
        <xdr:cNvPr id="2" name="1 Rectángulo">
          <a:hlinkClick xmlns:r="http://schemas.openxmlformats.org/officeDocument/2006/relationships" r:id="rId1"/>
        </xdr:cNvPr>
        <xdr:cNvSpPr/>
      </xdr:nvSpPr>
      <xdr:spPr>
        <a:xfrm>
          <a:off x="1933575" y="180975"/>
          <a:ext cx="1133475" cy="266700"/>
        </a:xfrm>
        <a:prstGeom prst="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solidFill>
                <a:sysClr val="windowText" lastClr="000000"/>
              </a:solidFill>
            </a:rPr>
            <a:t>         INICIO</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361950</xdr:colOff>
      <xdr:row>2</xdr:row>
      <xdr:rowOff>85725</xdr:rowOff>
    </xdr:to>
    <xdr:sp macro="" textlink="">
      <xdr:nvSpPr>
        <xdr:cNvPr id="2" name="1 Rectángulo">
          <a:hlinkClick xmlns:r="http://schemas.openxmlformats.org/officeDocument/2006/relationships" r:id="rId1"/>
        </xdr:cNvPr>
        <xdr:cNvSpPr/>
      </xdr:nvSpPr>
      <xdr:spPr>
        <a:xfrm>
          <a:off x="2390775" y="180975"/>
          <a:ext cx="1247775" cy="266700"/>
        </a:xfrm>
        <a:prstGeom prst="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solidFill>
                <a:sysClr val="windowText" lastClr="000000"/>
              </a:solidFill>
            </a:rPr>
            <a:t>         INICIO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361950</xdr:colOff>
      <xdr:row>2</xdr:row>
      <xdr:rowOff>85725</xdr:rowOff>
    </xdr:to>
    <xdr:sp macro="" textlink="">
      <xdr:nvSpPr>
        <xdr:cNvPr id="2" name="1 Rectángulo">
          <a:hlinkClick xmlns:r="http://schemas.openxmlformats.org/officeDocument/2006/relationships" r:id="rId1"/>
        </xdr:cNvPr>
        <xdr:cNvSpPr/>
      </xdr:nvSpPr>
      <xdr:spPr>
        <a:xfrm>
          <a:off x="2390775" y="180975"/>
          <a:ext cx="1247775" cy="266700"/>
        </a:xfrm>
        <a:prstGeom prst="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solidFill>
                <a:sysClr val="windowText" lastClr="000000"/>
              </a:solidFill>
            </a:rPr>
            <a:t>         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Plan%20Nacional%20de%20Estadistica%20Judicial/3010%20Traductores/2014/ESTADISTICA%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ZO-14"/>
      <sheetName val="ABRIL-14"/>
      <sheetName val="MAYO-14"/>
      <sheetName val="JUNIO-14"/>
      <sheetName val="JULIO-14"/>
      <sheetName val="AGOSTO-14"/>
      <sheetName val="SEPTIEMBRE-14"/>
      <sheetName val="OCTUBRE-14"/>
      <sheetName val="NOVIEMBRE-14"/>
      <sheetName val="DICIEMBRE-14"/>
      <sheetName val="ENERO-15"/>
      <sheetName val="FEBRERO-15"/>
      <sheetName val="RES. LOCALIDAD"/>
      <sheetName val="RES. IDIOMA"/>
      <sheetName val="MEMORIA"/>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B1" t="str">
            <v>IDIOMAS</v>
          </cell>
        </row>
        <row r="2">
          <cell r="B2" t="str">
            <v>ALBANES</v>
          </cell>
        </row>
        <row r="3">
          <cell r="B3" t="str">
            <v>ALEMAN</v>
          </cell>
        </row>
        <row r="4">
          <cell r="B4" t="str">
            <v>ARABE</v>
          </cell>
        </row>
        <row r="5">
          <cell r="B5" t="str">
            <v>BULGARO</v>
          </cell>
        </row>
        <row r="6">
          <cell r="B6" t="str">
            <v>CHECO</v>
          </cell>
        </row>
        <row r="7">
          <cell r="B7" t="str">
            <v>CHINO</v>
          </cell>
        </row>
        <row r="8">
          <cell r="B8" t="str">
            <v>DANES</v>
          </cell>
        </row>
        <row r="9">
          <cell r="B9" t="str">
            <v>FRANCES</v>
          </cell>
        </row>
        <row r="10">
          <cell r="B10" t="str">
            <v>GRIEGO</v>
          </cell>
        </row>
        <row r="11">
          <cell r="B11" t="str">
            <v>HINDU-BENGALI</v>
          </cell>
        </row>
        <row r="12">
          <cell r="B12" t="str">
            <v>INGLES</v>
          </cell>
        </row>
        <row r="13">
          <cell r="B13" t="str">
            <v>ITALIANO</v>
          </cell>
        </row>
        <row r="14">
          <cell r="B14" t="str">
            <v>LITUANO</v>
          </cell>
        </row>
        <row r="15">
          <cell r="B15" t="str">
            <v>MOLDAVO</v>
          </cell>
        </row>
        <row r="16">
          <cell r="B16" t="str">
            <v>NEERLANDES</v>
          </cell>
        </row>
        <row r="17">
          <cell r="B17" t="str">
            <v>PAKISTANI</v>
          </cell>
        </row>
        <row r="18">
          <cell r="B18" t="str">
            <v>POLACO</v>
          </cell>
        </row>
        <row r="19">
          <cell r="B19" t="str">
            <v>PORTUGUES</v>
          </cell>
        </row>
        <row r="20">
          <cell r="B20" t="str">
            <v>RUMANO</v>
          </cell>
        </row>
        <row r="21">
          <cell r="B21" t="str">
            <v>RUSO</v>
          </cell>
        </row>
        <row r="22">
          <cell r="B22" t="str">
            <v>SENEGALES-WOLOF</v>
          </cell>
        </row>
        <row r="23">
          <cell r="B23" t="str">
            <v>SERBOCROATA</v>
          </cell>
        </row>
        <row r="24">
          <cell r="B24" t="str">
            <v>SUECO</v>
          </cell>
        </row>
        <row r="25">
          <cell r="B25" t="str">
            <v>TAMIL</v>
          </cell>
        </row>
        <row r="26">
          <cell r="B26" t="str">
            <v>UCRANIANO</v>
          </cell>
        </row>
        <row r="27">
          <cell r="B27" t="str">
            <v>URDU</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M25"/>
  <sheetViews>
    <sheetView tabSelected="1" workbookViewId="0">
      <selection activeCell="H16" sqref="H16"/>
    </sheetView>
  </sheetViews>
  <sheetFormatPr baseColWidth="10" defaultRowHeight="15" x14ac:dyDescent="0.25"/>
  <cols>
    <col min="2" max="2" width="27.140625" customWidth="1"/>
  </cols>
  <sheetData>
    <row r="9" spans="1:3" ht="15.75" x14ac:dyDescent="0.25">
      <c r="B9" s="16" t="s">
        <v>103</v>
      </c>
    </row>
    <row r="11" spans="1:3" ht="15.75" x14ac:dyDescent="0.25">
      <c r="B11" s="16" t="s">
        <v>101</v>
      </c>
      <c r="C11" s="16">
        <v>2015</v>
      </c>
    </row>
    <row r="14" spans="1:3" ht="15.75" x14ac:dyDescent="0.25">
      <c r="A14" s="21"/>
      <c r="B14" s="22" t="s">
        <v>102</v>
      </c>
    </row>
    <row r="15" spans="1:3" ht="15.75" x14ac:dyDescent="0.25">
      <c r="A15" s="21"/>
      <c r="B15" s="22" t="s">
        <v>106</v>
      </c>
    </row>
    <row r="16" spans="1:3" s="38" customFormat="1" ht="15.75" x14ac:dyDescent="0.25">
      <c r="A16" s="21"/>
      <c r="B16" s="22" t="s">
        <v>317</v>
      </c>
    </row>
    <row r="17" spans="1:13" ht="15.75" x14ac:dyDescent="0.25">
      <c r="A17" s="21"/>
      <c r="B17" s="22" t="s">
        <v>107</v>
      </c>
    </row>
    <row r="18" spans="1:13" ht="15.75" x14ac:dyDescent="0.25">
      <c r="A18" s="21"/>
      <c r="B18" s="22" t="s">
        <v>19</v>
      </c>
    </row>
    <row r="19" spans="1:13" ht="15.75" x14ac:dyDescent="0.25">
      <c r="A19" s="23"/>
      <c r="B19" s="22" t="s">
        <v>0</v>
      </c>
    </row>
    <row r="20" spans="1:13" s="38" customFormat="1" ht="15.75" x14ac:dyDescent="0.25">
      <c r="A20" s="23"/>
      <c r="B20" s="22" t="s">
        <v>316</v>
      </c>
    </row>
    <row r="21" spans="1:13" ht="15.75" x14ac:dyDescent="0.25">
      <c r="A21" s="23"/>
      <c r="B21" s="22" t="s">
        <v>44</v>
      </c>
    </row>
    <row r="25" spans="1:13" ht="15.75" x14ac:dyDescent="0.25">
      <c r="B25" s="70" t="s">
        <v>323</v>
      </c>
      <c r="C25" s="71"/>
      <c r="D25" s="71"/>
      <c r="E25" s="71"/>
      <c r="F25" s="71"/>
      <c r="G25" s="71"/>
      <c r="H25" s="71"/>
      <c r="I25" s="71"/>
      <c r="J25" s="71"/>
      <c r="K25" s="71"/>
      <c r="L25" s="71"/>
      <c r="M25" s="71"/>
    </row>
  </sheetData>
  <hyperlinks>
    <hyperlink ref="B15" location="Resumen!A1" display="Resumen"/>
    <hyperlink ref="B17" location="'Lenguaje signos'!A1" display="Lenguaje de signos"/>
    <hyperlink ref="B18" location="interpretaciones!A1" display="Interpretaciones"/>
    <hyperlink ref="A19:B19" location="designaciones!A1" display="designaciones!A1"/>
    <hyperlink ref="B14" location="Fuente!A1" display="Fuente"/>
    <hyperlink ref="B19" location="traducciones!A1" display="Traducciones"/>
    <hyperlink ref="B21" location="'Medios propios'!A1" display="Medios propios"/>
    <hyperlink ref="B20" location="transcripciones!A1" display="Transcripciones"/>
    <hyperlink ref="B16" location="'Descripción  organización'!A1" display="Descripción de la organización y medios"/>
  </hyperlink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workbookViewId="0">
      <selection activeCell="E28" sqref="E28"/>
    </sheetView>
  </sheetViews>
  <sheetFormatPr baseColWidth="10" defaultColWidth="11.42578125" defaultRowHeight="14.25" x14ac:dyDescent="0.2"/>
  <cols>
    <col min="1" max="1" width="12.42578125" style="1" customWidth="1"/>
    <col min="2" max="2" width="21.140625" style="1" customWidth="1"/>
    <col min="3" max="16384" width="11.42578125" style="1"/>
  </cols>
  <sheetData>
    <row r="2" spans="1:10" x14ac:dyDescent="0.2">
      <c r="A2" s="24"/>
    </row>
    <row r="3" spans="1:10" x14ac:dyDescent="0.2">
      <c r="A3" s="24"/>
      <c r="B3" s="24"/>
    </row>
    <row r="4" spans="1:10" x14ac:dyDescent="0.2">
      <c r="A4" s="24"/>
      <c r="B4" s="24"/>
    </row>
    <row r="5" spans="1:10" x14ac:dyDescent="0.2">
      <c r="A5" s="24"/>
      <c r="B5" s="24" t="s">
        <v>102</v>
      </c>
    </row>
    <row r="6" spans="1:10" x14ac:dyDescent="0.2">
      <c r="A6" s="24"/>
      <c r="B6" s="24"/>
    </row>
    <row r="7" spans="1:10" x14ac:dyDescent="0.2">
      <c r="A7" s="24"/>
      <c r="B7" s="24" t="s">
        <v>104</v>
      </c>
    </row>
    <row r="8" spans="1:10" x14ac:dyDescent="0.2">
      <c r="A8" s="24"/>
      <c r="B8" s="24"/>
    </row>
    <row r="9" spans="1:10" x14ac:dyDescent="0.2">
      <c r="A9" s="24"/>
      <c r="B9" s="24"/>
    </row>
    <row r="10" spans="1:10" x14ac:dyDescent="0.2">
      <c r="A10" s="24"/>
      <c r="B10" s="72" t="s">
        <v>105</v>
      </c>
      <c r="C10" s="73"/>
      <c r="D10" s="73"/>
      <c r="E10" s="73"/>
      <c r="F10" s="73"/>
      <c r="G10" s="73"/>
    </row>
    <row r="11" spans="1:10" ht="27.75" customHeight="1" x14ac:dyDescent="0.2">
      <c r="A11" s="24"/>
      <c r="B11" s="73"/>
      <c r="C11" s="73"/>
      <c r="D11" s="73"/>
      <c r="E11" s="73"/>
      <c r="F11" s="73"/>
      <c r="G11" s="73"/>
    </row>
    <row r="12" spans="1:10" x14ac:dyDescent="0.2">
      <c r="A12" s="24"/>
      <c r="B12" s="24"/>
    </row>
    <row r="13" spans="1:10" x14ac:dyDescent="0.2">
      <c r="A13" s="24"/>
      <c r="B13" s="24"/>
      <c r="J13" s="25"/>
    </row>
    <row r="14" spans="1:10" x14ac:dyDescent="0.2">
      <c r="A14" s="24"/>
      <c r="B14" s="24"/>
    </row>
    <row r="15" spans="1:10" x14ac:dyDescent="0.2">
      <c r="A15" s="24"/>
      <c r="B15" s="24"/>
    </row>
    <row r="16" spans="1:10" x14ac:dyDescent="0.2">
      <c r="A16" s="24"/>
      <c r="B16" s="24"/>
    </row>
    <row r="17" spans="1:2" x14ac:dyDescent="0.2">
      <c r="A17" s="24"/>
      <c r="B17" s="24"/>
    </row>
    <row r="18" spans="1:2" x14ac:dyDescent="0.2">
      <c r="A18" s="24"/>
      <c r="B18" s="24"/>
    </row>
    <row r="19" spans="1:2" x14ac:dyDescent="0.2">
      <c r="A19" s="24"/>
      <c r="B19" s="24"/>
    </row>
    <row r="20" spans="1:2" x14ac:dyDescent="0.2">
      <c r="A20" s="24"/>
      <c r="B20" s="24"/>
    </row>
    <row r="21" spans="1:2" x14ac:dyDescent="0.2">
      <c r="A21" s="24"/>
      <c r="B21" s="24"/>
    </row>
    <row r="22" spans="1:2" x14ac:dyDescent="0.2">
      <c r="A22" s="24"/>
      <c r="B22" s="24"/>
    </row>
    <row r="23" spans="1:2" x14ac:dyDescent="0.2">
      <c r="A23" s="24"/>
      <c r="B23" s="24"/>
    </row>
    <row r="24" spans="1:2" x14ac:dyDescent="0.2">
      <c r="A24" s="24"/>
      <c r="B24" s="24"/>
    </row>
    <row r="25" spans="1:2" x14ac:dyDescent="0.2">
      <c r="A25" s="24"/>
      <c r="B25" s="24"/>
    </row>
    <row r="26" spans="1:2" x14ac:dyDescent="0.2">
      <c r="A26" s="24"/>
      <c r="B26" s="24"/>
    </row>
    <row r="27" spans="1:2" x14ac:dyDescent="0.2">
      <c r="A27" s="24"/>
      <c r="B27" s="24"/>
    </row>
    <row r="28" spans="1:2" x14ac:dyDescent="0.2">
      <c r="A28" s="24"/>
      <c r="B28" s="24"/>
    </row>
  </sheetData>
  <mergeCells count="1">
    <mergeCell ref="B10: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09"/>
  <sheetViews>
    <sheetView workbookViewId="0"/>
  </sheetViews>
  <sheetFormatPr baseColWidth="10" defaultColWidth="11.42578125" defaultRowHeight="14.25" x14ac:dyDescent="0.2"/>
  <cols>
    <col min="1" max="1" width="35.85546875" style="33" customWidth="1"/>
    <col min="2" max="2" width="19" style="33" customWidth="1"/>
    <col min="3" max="3" width="14.85546875" style="33" customWidth="1"/>
    <col min="4" max="4" width="18.5703125" style="33" customWidth="1"/>
    <col min="5" max="16384" width="11.42578125" style="33"/>
  </cols>
  <sheetData>
    <row r="5" spans="1:6" ht="28.5" x14ac:dyDescent="0.2">
      <c r="A5" s="56" t="s">
        <v>88</v>
      </c>
      <c r="B5" s="57" t="s">
        <v>19</v>
      </c>
      <c r="C5" s="57" t="s">
        <v>0</v>
      </c>
      <c r="D5" s="57" t="s">
        <v>1</v>
      </c>
    </row>
    <row r="6" spans="1:6" x14ac:dyDescent="0.2">
      <c r="A6" s="34" t="s">
        <v>2</v>
      </c>
      <c r="B6" s="35">
        <v>809172.05249999999</v>
      </c>
      <c r="C6" s="35">
        <v>267506.79499999998</v>
      </c>
      <c r="D6" s="35">
        <f>+B6+C6</f>
        <v>1076678.8474999999</v>
      </c>
    </row>
    <row r="7" spans="1:6" x14ac:dyDescent="0.2">
      <c r="A7" s="34" t="s">
        <v>3</v>
      </c>
      <c r="B7" s="58">
        <v>8699</v>
      </c>
      <c r="C7" s="58">
        <v>2334</v>
      </c>
      <c r="F7" s="33" t="s">
        <v>269</v>
      </c>
    </row>
    <row r="8" spans="1:6" x14ac:dyDescent="0.2">
      <c r="A8" s="34" t="s">
        <v>172</v>
      </c>
      <c r="B8" s="58"/>
      <c r="C8" s="58">
        <v>16652</v>
      </c>
      <c r="F8" s="33" t="s">
        <v>314</v>
      </c>
    </row>
    <row r="9" spans="1:6" x14ac:dyDescent="0.2">
      <c r="A9" s="34" t="s">
        <v>4</v>
      </c>
      <c r="B9" s="58"/>
      <c r="C9" s="58"/>
    </row>
    <row r="10" spans="1:6" x14ac:dyDescent="0.2">
      <c r="A10" s="34" t="s">
        <v>5</v>
      </c>
      <c r="B10" s="58"/>
      <c r="C10" s="58"/>
    </row>
    <row r="12" spans="1:6" ht="28.5" x14ac:dyDescent="0.2">
      <c r="A12" s="59" t="s">
        <v>7</v>
      </c>
      <c r="B12" s="57" t="s">
        <v>19</v>
      </c>
      <c r="C12" s="57" t="s">
        <v>0</v>
      </c>
      <c r="D12" s="57" t="s">
        <v>1</v>
      </c>
    </row>
    <row r="13" spans="1:6" x14ac:dyDescent="0.2">
      <c r="A13" s="34" t="s">
        <v>2</v>
      </c>
      <c r="B13" s="35">
        <v>57814.19</v>
      </c>
      <c r="C13" s="35">
        <v>111999.51</v>
      </c>
      <c r="D13" s="35">
        <f>+B13+C13</f>
        <v>169813.7</v>
      </c>
    </row>
    <row r="14" spans="1:6" x14ac:dyDescent="0.2">
      <c r="A14" s="34" t="s">
        <v>3</v>
      </c>
      <c r="B14" s="58">
        <v>1316</v>
      </c>
      <c r="C14" s="58">
        <v>601</v>
      </c>
    </row>
    <row r="15" spans="1:6" x14ac:dyDescent="0.2">
      <c r="A15" s="34" t="s">
        <v>171</v>
      </c>
      <c r="B15" s="58"/>
      <c r="C15" s="58">
        <v>1599993</v>
      </c>
    </row>
    <row r="16" spans="1:6" x14ac:dyDescent="0.2">
      <c r="A16" s="34" t="s">
        <v>4</v>
      </c>
      <c r="B16" s="58">
        <v>0</v>
      </c>
      <c r="C16" s="58">
        <v>0</v>
      </c>
    </row>
    <row r="17" spans="1:4" x14ac:dyDescent="0.2">
      <c r="A17" s="34" t="s">
        <v>5</v>
      </c>
      <c r="B17" s="58">
        <v>41</v>
      </c>
      <c r="C17" s="58">
        <v>29</v>
      </c>
    </row>
    <row r="19" spans="1:4" ht="28.5" x14ac:dyDescent="0.2">
      <c r="A19" s="59" t="s">
        <v>27</v>
      </c>
      <c r="B19" s="57" t="s">
        <v>19</v>
      </c>
      <c r="C19" s="57" t="s">
        <v>0</v>
      </c>
      <c r="D19" s="57" t="s">
        <v>1</v>
      </c>
    </row>
    <row r="20" spans="1:4" x14ac:dyDescent="0.2">
      <c r="A20" s="34" t="s">
        <v>2</v>
      </c>
      <c r="B20" s="35"/>
      <c r="C20" s="35"/>
      <c r="D20" s="60">
        <v>37880.230000000003</v>
      </c>
    </row>
    <row r="21" spans="1:4" x14ac:dyDescent="0.2">
      <c r="A21" s="34" t="s">
        <v>3</v>
      </c>
      <c r="B21" s="58">
        <v>299</v>
      </c>
      <c r="C21" s="58">
        <v>103</v>
      </c>
    </row>
    <row r="22" spans="1:4" x14ac:dyDescent="0.2">
      <c r="A22" s="34" t="s">
        <v>28</v>
      </c>
      <c r="B22" s="58"/>
      <c r="C22" s="58"/>
    </row>
    <row r="23" spans="1:4" x14ac:dyDescent="0.2">
      <c r="A23" s="34" t="s">
        <v>29</v>
      </c>
      <c r="B23" s="58"/>
      <c r="C23" s="58"/>
    </row>
    <row r="25" spans="1:4" ht="28.5" x14ac:dyDescent="0.2">
      <c r="A25" s="59" t="s">
        <v>86</v>
      </c>
      <c r="B25" s="57" t="s">
        <v>19</v>
      </c>
      <c r="C25" s="57" t="s">
        <v>0</v>
      </c>
      <c r="D25" s="57" t="s">
        <v>1</v>
      </c>
    </row>
    <row r="26" spans="1:4" x14ac:dyDescent="0.2">
      <c r="A26" s="34" t="s">
        <v>2</v>
      </c>
      <c r="B26" s="35">
        <v>311599.46999999997</v>
      </c>
      <c r="C26" s="35">
        <v>136503.78</v>
      </c>
      <c r="D26" s="35">
        <v>452329.46</v>
      </c>
    </row>
    <row r="27" spans="1:4" x14ac:dyDescent="0.2">
      <c r="A27" s="34" t="s">
        <v>3</v>
      </c>
      <c r="B27" s="58">
        <v>11252</v>
      </c>
      <c r="C27" s="58">
        <v>773</v>
      </c>
    </row>
    <row r="28" spans="1:4" x14ac:dyDescent="0.2">
      <c r="A28" s="34" t="s">
        <v>172</v>
      </c>
      <c r="B28" s="58"/>
      <c r="C28" s="58">
        <v>5104</v>
      </c>
    </row>
    <row r="29" spans="1:4" x14ac:dyDescent="0.2">
      <c r="A29" s="34" t="s">
        <v>28</v>
      </c>
      <c r="B29" s="58">
        <v>2598</v>
      </c>
      <c r="C29" s="58">
        <v>2042</v>
      </c>
    </row>
    <row r="30" spans="1:4" x14ac:dyDescent="0.2">
      <c r="A30" s="34" t="s">
        <v>29</v>
      </c>
      <c r="B30" s="58">
        <v>43</v>
      </c>
      <c r="C30" s="58">
        <v>21</v>
      </c>
    </row>
    <row r="32" spans="1:4" ht="28.5" x14ac:dyDescent="0.2">
      <c r="A32" s="59" t="s">
        <v>72</v>
      </c>
      <c r="B32" s="57" t="s">
        <v>19</v>
      </c>
      <c r="C32" s="57" t="s">
        <v>0</v>
      </c>
      <c r="D32" s="57" t="s">
        <v>1</v>
      </c>
    </row>
    <row r="33" spans="1:4" x14ac:dyDescent="0.2">
      <c r="A33" s="34" t="s">
        <v>70</v>
      </c>
      <c r="B33" s="35">
        <v>20978.992099999996</v>
      </c>
      <c r="C33" s="35">
        <v>19116.427</v>
      </c>
      <c r="D33" s="35">
        <f>+B33+C33</f>
        <v>40095.419099999999</v>
      </c>
    </row>
    <row r="34" spans="1:4" x14ac:dyDescent="0.2">
      <c r="A34" s="34" t="s">
        <v>3</v>
      </c>
      <c r="B34" s="58">
        <v>236</v>
      </c>
      <c r="C34" s="58">
        <v>79</v>
      </c>
      <c r="D34" s="61"/>
    </row>
    <row r="35" spans="1:4" x14ac:dyDescent="0.2">
      <c r="A35" s="34" t="s">
        <v>171</v>
      </c>
      <c r="B35" s="58"/>
      <c r="C35" s="58">
        <v>94510.9</v>
      </c>
      <c r="D35" s="61"/>
    </row>
    <row r="36" spans="1:4" x14ac:dyDescent="0.2">
      <c r="A36" s="34" t="s">
        <v>28</v>
      </c>
      <c r="B36" s="58">
        <v>3</v>
      </c>
      <c r="C36" s="58">
        <v>15</v>
      </c>
      <c r="D36" s="61"/>
    </row>
    <row r="37" spans="1:4" x14ac:dyDescent="0.2">
      <c r="A37" s="34" t="s">
        <v>29</v>
      </c>
      <c r="B37" s="58">
        <v>27</v>
      </c>
      <c r="C37" s="58">
        <v>16</v>
      </c>
      <c r="D37" s="61"/>
    </row>
    <row r="39" spans="1:4" ht="28.5" x14ac:dyDescent="0.2">
      <c r="A39" s="59" t="s">
        <v>37</v>
      </c>
      <c r="B39" s="57" t="s">
        <v>19</v>
      </c>
      <c r="C39" s="57" t="s">
        <v>0</v>
      </c>
      <c r="D39" s="57" t="s">
        <v>1</v>
      </c>
    </row>
    <row r="40" spans="1:4" x14ac:dyDescent="0.2">
      <c r="A40" s="34" t="s">
        <v>2</v>
      </c>
      <c r="B40" s="35">
        <v>2092949.95</v>
      </c>
      <c r="C40" s="35">
        <v>861203.31</v>
      </c>
      <c r="D40" s="35">
        <f>+B40+C40</f>
        <v>2954153.26</v>
      </c>
    </row>
    <row r="41" spans="1:4" x14ac:dyDescent="0.2">
      <c r="A41" s="34" t="s">
        <v>3</v>
      </c>
      <c r="B41" s="58">
        <v>25254</v>
      </c>
      <c r="C41" s="58">
        <v>8151</v>
      </c>
    </row>
    <row r="42" spans="1:4" x14ac:dyDescent="0.2">
      <c r="A42" s="34" t="s">
        <v>172</v>
      </c>
      <c r="B42" s="58"/>
      <c r="C42" s="58"/>
    </row>
    <row r="43" spans="1:4" x14ac:dyDescent="0.2">
      <c r="A43" s="34" t="s">
        <v>28</v>
      </c>
      <c r="B43" s="58">
        <v>485</v>
      </c>
      <c r="C43" s="58">
        <v>1259</v>
      </c>
    </row>
    <row r="44" spans="1:4" x14ac:dyDescent="0.2">
      <c r="A44" s="34" t="s">
        <v>29</v>
      </c>
      <c r="B44" s="58">
        <v>66</v>
      </c>
      <c r="C44" s="58">
        <v>49</v>
      </c>
    </row>
    <row r="46" spans="1:4" ht="28.5" x14ac:dyDescent="0.2">
      <c r="A46" s="59" t="s">
        <v>71</v>
      </c>
      <c r="B46" s="57" t="s">
        <v>19</v>
      </c>
      <c r="C46" s="57" t="s">
        <v>0</v>
      </c>
      <c r="D46" s="57" t="s">
        <v>1</v>
      </c>
    </row>
    <row r="47" spans="1:4" x14ac:dyDescent="0.2">
      <c r="A47" s="62" t="s">
        <v>70</v>
      </c>
      <c r="B47" s="63"/>
      <c r="C47" s="58"/>
      <c r="D47" s="64">
        <v>963022.87</v>
      </c>
    </row>
    <row r="48" spans="1:4" x14ac:dyDescent="0.2">
      <c r="A48" s="62" t="s">
        <v>3</v>
      </c>
      <c r="B48" s="63">
        <v>9086</v>
      </c>
      <c r="C48" s="58">
        <v>1170</v>
      </c>
      <c r="D48" s="65"/>
    </row>
    <row r="49" spans="1:4" x14ac:dyDescent="0.2">
      <c r="A49" s="34" t="s">
        <v>171</v>
      </c>
      <c r="B49" s="63"/>
      <c r="C49" s="58">
        <v>4284142</v>
      </c>
      <c r="D49" s="65"/>
    </row>
    <row r="50" spans="1:4" x14ac:dyDescent="0.2">
      <c r="A50" s="62" t="s">
        <v>4</v>
      </c>
      <c r="B50" s="63">
        <v>0</v>
      </c>
      <c r="C50" s="58">
        <v>0</v>
      </c>
      <c r="D50" s="65"/>
    </row>
    <row r="51" spans="1:4" x14ac:dyDescent="0.2">
      <c r="A51" s="62" t="s">
        <v>5</v>
      </c>
      <c r="B51" s="63">
        <v>56</v>
      </c>
      <c r="C51" s="58">
        <v>35</v>
      </c>
      <c r="D51" s="65"/>
    </row>
    <row r="53" spans="1:4" ht="28.5" x14ac:dyDescent="0.2">
      <c r="A53" s="59" t="s">
        <v>45</v>
      </c>
      <c r="B53" s="57" t="s">
        <v>19</v>
      </c>
      <c r="C53" s="57" t="s">
        <v>0</v>
      </c>
      <c r="D53" s="57" t="s">
        <v>1</v>
      </c>
    </row>
    <row r="54" spans="1:4" x14ac:dyDescent="0.2">
      <c r="A54" s="34" t="s">
        <v>2</v>
      </c>
      <c r="B54" s="35"/>
      <c r="C54" s="35"/>
      <c r="D54" s="35"/>
    </row>
    <row r="55" spans="1:4" x14ac:dyDescent="0.2">
      <c r="A55" s="34" t="s">
        <v>3</v>
      </c>
      <c r="B55" s="58">
        <v>451</v>
      </c>
      <c r="C55" s="58">
        <v>329</v>
      </c>
      <c r="D55" s="66"/>
    </row>
    <row r="56" spans="1:4" x14ac:dyDescent="0.2">
      <c r="A56" s="34" t="s">
        <v>4</v>
      </c>
      <c r="B56" s="58">
        <v>0</v>
      </c>
      <c r="C56" s="58">
        <v>0</v>
      </c>
    </row>
    <row r="57" spans="1:4" x14ac:dyDescent="0.2">
      <c r="A57" s="34" t="s">
        <v>5</v>
      </c>
      <c r="B57" s="58"/>
      <c r="C57" s="58"/>
    </row>
    <row r="59" spans="1:4" ht="28.5" x14ac:dyDescent="0.2">
      <c r="A59" s="59" t="s">
        <v>48</v>
      </c>
      <c r="B59" s="57" t="s">
        <v>19</v>
      </c>
      <c r="C59" s="57" t="s">
        <v>0</v>
      </c>
      <c r="D59" s="57" t="s">
        <v>1</v>
      </c>
    </row>
    <row r="60" spans="1:4" x14ac:dyDescent="0.2">
      <c r="A60" s="34" t="s">
        <v>2</v>
      </c>
      <c r="B60" s="35"/>
      <c r="C60" s="35"/>
      <c r="D60" s="35">
        <v>509080.51</v>
      </c>
    </row>
    <row r="61" spans="1:4" x14ac:dyDescent="0.2">
      <c r="A61" s="34" t="s">
        <v>3</v>
      </c>
      <c r="B61" s="58">
        <v>7779</v>
      </c>
      <c r="C61" s="58">
        <v>756</v>
      </c>
    </row>
    <row r="62" spans="1:4" x14ac:dyDescent="0.2">
      <c r="A62" s="34" t="s">
        <v>28</v>
      </c>
      <c r="B62" s="58"/>
      <c r="C62" s="58"/>
      <c r="D62" s="33" t="s">
        <v>49</v>
      </c>
    </row>
    <row r="63" spans="1:4" x14ac:dyDescent="0.2">
      <c r="A63" s="34" t="s">
        <v>29</v>
      </c>
      <c r="B63" s="58"/>
      <c r="C63" s="58"/>
    </row>
    <row r="65" spans="1:4" ht="28.5" x14ac:dyDescent="0.2">
      <c r="A65" s="59" t="s">
        <v>50</v>
      </c>
      <c r="B65" s="57" t="s">
        <v>19</v>
      </c>
      <c r="C65" s="57" t="s">
        <v>0</v>
      </c>
      <c r="D65" s="57" t="s">
        <v>1</v>
      </c>
    </row>
    <row r="66" spans="1:4" x14ac:dyDescent="0.2">
      <c r="A66" s="34" t="s">
        <v>2</v>
      </c>
      <c r="B66" s="35">
        <v>58802.879999999997</v>
      </c>
      <c r="C66" s="35">
        <v>90286.12</v>
      </c>
      <c r="D66" s="35">
        <f>+B66+C66</f>
        <v>149089</v>
      </c>
    </row>
    <row r="67" spans="1:4" x14ac:dyDescent="0.2">
      <c r="A67" s="34" t="s">
        <v>3</v>
      </c>
      <c r="B67" s="58">
        <v>677</v>
      </c>
      <c r="C67" s="58">
        <v>294</v>
      </c>
    </row>
    <row r="68" spans="1:4" x14ac:dyDescent="0.2">
      <c r="A68" s="34"/>
      <c r="B68" s="58"/>
      <c r="C68" s="58"/>
    </row>
    <row r="69" spans="1:4" x14ac:dyDescent="0.2">
      <c r="A69" s="34" t="s">
        <v>4</v>
      </c>
      <c r="B69" s="58">
        <v>0</v>
      </c>
      <c r="C69" s="58">
        <v>0</v>
      </c>
    </row>
    <row r="70" spans="1:4" x14ac:dyDescent="0.2">
      <c r="A70" s="34" t="s">
        <v>5</v>
      </c>
      <c r="B70" s="58">
        <v>22</v>
      </c>
      <c r="C70" s="58">
        <v>18</v>
      </c>
    </row>
    <row r="72" spans="1:4" ht="28.5" x14ac:dyDescent="0.2">
      <c r="A72" s="59" t="s">
        <v>65</v>
      </c>
      <c r="B72" s="57" t="s">
        <v>19</v>
      </c>
      <c r="C72" s="57" t="s">
        <v>0</v>
      </c>
      <c r="D72" s="57" t="s">
        <v>1</v>
      </c>
    </row>
    <row r="73" spans="1:4" x14ac:dyDescent="0.2">
      <c r="A73" s="34" t="s">
        <v>2</v>
      </c>
      <c r="B73" s="35">
        <v>166788.20000000001</v>
      </c>
      <c r="C73" s="35">
        <v>85016.95</v>
      </c>
      <c r="D73" s="35">
        <f>+B73+C73</f>
        <v>251805.15000000002</v>
      </c>
    </row>
    <row r="74" spans="1:4" x14ac:dyDescent="0.2">
      <c r="A74" s="34" t="s">
        <v>3</v>
      </c>
      <c r="B74" s="58">
        <v>3116</v>
      </c>
      <c r="C74" s="58">
        <v>861</v>
      </c>
    </row>
    <row r="75" spans="1:4" x14ac:dyDescent="0.2">
      <c r="A75" s="34" t="s">
        <v>172</v>
      </c>
      <c r="B75" s="58"/>
      <c r="C75" s="58">
        <v>5953</v>
      </c>
    </row>
    <row r="76" spans="1:4" x14ac:dyDescent="0.2">
      <c r="A76" s="34" t="s">
        <v>315</v>
      </c>
      <c r="B76" s="58">
        <v>5397</v>
      </c>
      <c r="C76" s="58"/>
    </row>
    <row r="77" spans="1:4" x14ac:dyDescent="0.2">
      <c r="A77" s="34" t="s">
        <v>68</v>
      </c>
      <c r="B77" s="58">
        <v>0</v>
      </c>
      <c r="C77" s="58">
        <v>0</v>
      </c>
    </row>
    <row r="78" spans="1:4" x14ac:dyDescent="0.2">
      <c r="A78" s="34" t="s">
        <v>5</v>
      </c>
      <c r="B78" s="58">
        <v>27</v>
      </c>
      <c r="C78" s="58">
        <v>25</v>
      </c>
    </row>
    <row r="80" spans="1:4" ht="28.5" x14ac:dyDescent="0.2">
      <c r="A80" s="59" t="s">
        <v>66</v>
      </c>
      <c r="B80" s="57" t="s">
        <v>19</v>
      </c>
      <c r="C80" s="57" t="s">
        <v>0</v>
      </c>
      <c r="D80" s="57" t="s">
        <v>1</v>
      </c>
    </row>
    <row r="81" spans="1:4" x14ac:dyDescent="0.2">
      <c r="A81" s="62" t="s">
        <v>2</v>
      </c>
      <c r="B81" s="67">
        <v>480.98</v>
      </c>
      <c r="C81" s="35"/>
      <c r="D81" s="64">
        <v>480.8</v>
      </c>
    </row>
    <row r="82" spans="1:4" x14ac:dyDescent="0.2">
      <c r="A82" s="62" t="s">
        <v>3</v>
      </c>
      <c r="B82" s="63">
        <v>9</v>
      </c>
      <c r="C82" s="58"/>
    </row>
    <row r="83" spans="1:4" x14ac:dyDescent="0.2">
      <c r="A83" s="62" t="s">
        <v>4</v>
      </c>
      <c r="B83" s="63">
        <v>0</v>
      </c>
      <c r="C83" s="58"/>
    </row>
    <row r="84" spans="1:4" x14ac:dyDescent="0.2">
      <c r="A84" s="62" t="s">
        <v>5</v>
      </c>
      <c r="B84" s="63">
        <v>5</v>
      </c>
      <c r="C84" s="58"/>
    </row>
    <row r="87" spans="1:4" ht="28.5" x14ac:dyDescent="0.2">
      <c r="A87" s="59" t="s">
        <v>99</v>
      </c>
      <c r="B87" s="57" t="s">
        <v>19</v>
      </c>
      <c r="C87" s="57" t="s">
        <v>0</v>
      </c>
      <c r="D87" s="57" t="s">
        <v>1</v>
      </c>
    </row>
    <row r="88" spans="1:4" x14ac:dyDescent="0.2">
      <c r="A88" s="62" t="s">
        <v>2</v>
      </c>
      <c r="B88" s="67"/>
      <c r="C88" s="35"/>
      <c r="D88" s="64">
        <v>1964925.45</v>
      </c>
    </row>
    <row r="89" spans="1:4" x14ac:dyDescent="0.2">
      <c r="A89" s="62" t="s">
        <v>3</v>
      </c>
      <c r="B89" s="63"/>
      <c r="C89" s="58"/>
    </row>
    <row r="90" spans="1:4" x14ac:dyDescent="0.2">
      <c r="A90" s="62" t="s">
        <v>4</v>
      </c>
      <c r="B90" s="63"/>
      <c r="C90" s="58"/>
    </row>
    <row r="91" spans="1:4" x14ac:dyDescent="0.2">
      <c r="A91" s="62" t="s">
        <v>5</v>
      </c>
      <c r="B91" s="63"/>
      <c r="C91" s="58"/>
    </row>
    <row r="93" spans="1:4" x14ac:dyDescent="0.2">
      <c r="A93" s="33" t="s">
        <v>100</v>
      </c>
    </row>
    <row r="95" spans="1:4" ht="15" x14ac:dyDescent="0.25">
      <c r="A95" s="62" t="s">
        <v>212</v>
      </c>
      <c r="B95" s="64">
        <v>352299.06</v>
      </c>
      <c r="D95" s="68"/>
    </row>
    <row r="96" spans="1:4" ht="15" x14ac:dyDescent="0.25">
      <c r="A96" s="62" t="s">
        <v>213</v>
      </c>
      <c r="B96" s="64">
        <v>34610.269999999997</v>
      </c>
      <c r="D96" s="68"/>
    </row>
    <row r="97" spans="1:4" ht="15" x14ac:dyDescent="0.25">
      <c r="A97" s="62" t="s">
        <v>214</v>
      </c>
      <c r="B97" s="64">
        <v>84359.69</v>
      </c>
      <c r="D97" s="68"/>
    </row>
    <row r="98" spans="1:4" ht="15" x14ac:dyDescent="0.25">
      <c r="A98" s="62" t="s">
        <v>215</v>
      </c>
      <c r="B98" s="64">
        <v>52931.48</v>
      </c>
      <c r="D98" s="68"/>
    </row>
    <row r="99" spans="1:4" ht="15" x14ac:dyDescent="0.25">
      <c r="A99" s="62" t="s">
        <v>216</v>
      </c>
      <c r="B99" s="64">
        <v>146777.37</v>
      </c>
      <c r="D99" s="68"/>
    </row>
    <row r="100" spans="1:4" ht="15" x14ac:dyDescent="0.25">
      <c r="A100" s="62" t="s">
        <v>217</v>
      </c>
      <c r="B100" s="64">
        <v>239248.92</v>
      </c>
      <c r="D100" s="68"/>
    </row>
    <row r="101" spans="1:4" ht="15" x14ac:dyDescent="0.25">
      <c r="A101" s="62" t="s">
        <v>218</v>
      </c>
      <c r="B101" s="64">
        <v>36333.33</v>
      </c>
      <c r="D101" s="68"/>
    </row>
    <row r="102" spans="1:4" ht="15" x14ac:dyDescent="0.25">
      <c r="A102" s="62" t="s">
        <v>219</v>
      </c>
      <c r="B102" s="64">
        <v>1018365.33</v>
      </c>
      <c r="D102" s="68"/>
    </row>
    <row r="103" spans="1:4" ht="15" x14ac:dyDescent="0.25">
      <c r="A103" s="68"/>
      <c r="B103" s="68"/>
    </row>
    <row r="104" spans="1:4" ht="15" x14ac:dyDescent="0.25">
      <c r="A104" s="68"/>
      <c r="B104" s="68"/>
    </row>
    <row r="105" spans="1:4" ht="15" x14ac:dyDescent="0.25">
      <c r="A105" s="68"/>
      <c r="B105" s="68"/>
    </row>
    <row r="106" spans="1:4" ht="15" x14ac:dyDescent="0.25">
      <c r="A106" s="68"/>
      <c r="B106" s="68"/>
    </row>
    <row r="108" spans="1:4" ht="28.5" x14ac:dyDescent="0.2">
      <c r="A108" s="56" t="s">
        <v>1</v>
      </c>
      <c r="B108" s="57" t="s">
        <v>19</v>
      </c>
      <c r="C108" s="57" t="s">
        <v>0</v>
      </c>
      <c r="D108" s="57" t="s">
        <v>1</v>
      </c>
    </row>
    <row r="109" spans="1:4" x14ac:dyDescent="0.2">
      <c r="A109" s="62" t="s">
        <v>70</v>
      </c>
      <c r="B109" s="67"/>
      <c r="C109" s="35"/>
      <c r="D109" s="69">
        <f>+D88+D81+D73+D66+D60+D54+D47+D40+D33+D26+D20+D13+D6</f>
        <v>8569354.6965999994</v>
      </c>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84"/>
  <sheetViews>
    <sheetView workbookViewId="0"/>
  </sheetViews>
  <sheetFormatPr baseColWidth="10" defaultColWidth="11.42578125" defaultRowHeight="14.25" x14ac:dyDescent="0.2"/>
  <cols>
    <col min="1" max="1" width="35.85546875" style="39" customWidth="1"/>
    <col min="2" max="2" width="19" style="39" customWidth="1"/>
    <col min="3" max="3" width="14.85546875" style="39" customWidth="1"/>
    <col min="4" max="4" width="18.5703125" style="39" customWidth="1"/>
    <col min="5" max="16384" width="11.42578125" style="39"/>
  </cols>
  <sheetData>
    <row r="5" spans="1:7" s="38" customFormat="1" ht="15" x14ac:dyDescent="0.25">
      <c r="A5" s="42" t="s">
        <v>88</v>
      </c>
    </row>
    <row r="6" spans="1:7" s="38" customFormat="1" ht="15" x14ac:dyDescent="0.25">
      <c r="A6" s="39" t="s">
        <v>298</v>
      </c>
    </row>
    <row r="7" spans="1:7" s="38" customFormat="1" ht="15" x14ac:dyDescent="0.25">
      <c r="A7" s="39"/>
    </row>
    <row r="8" spans="1:7" s="38" customFormat="1" ht="15" x14ac:dyDescent="0.25">
      <c r="A8" s="42" t="s">
        <v>7</v>
      </c>
    </row>
    <row r="9" spans="1:7" s="38" customFormat="1" ht="99" customHeight="1" x14ac:dyDescent="0.25">
      <c r="A9" s="74" t="s">
        <v>288</v>
      </c>
      <c r="B9" s="74"/>
      <c r="C9" s="74"/>
      <c r="D9" s="74"/>
      <c r="E9" s="74"/>
      <c r="F9" s="74"/>
      <c r="G9" s="74"/>
    </row>
    <row r="10" spans="1:7" s="38" customFormat="1" ht="15" x14ac:dyDescent="0.25">
      <c r="A10" s="39"/>
    </row>
    <row r="11" spans="1:7" s="38" customFormat="1" ht="15" x14ac:dyDescent="0.25">
      <c r="A11" s="42" t="s">
        <v>27</v>
      </c>
    </row>
    <row r="12" spans="1:7" s="38" customFormat="1" ht="15" x14ac:dyDescent="0.25">
      <c r="A12" s="39"/>
    </row>
    <row r="13" spans="1:7" s="38" customFormat="1" ht="15" x14ac:dyDescent="0.25">
      <c r="A13" s="39" t="s">
        <v>289</v>
      </c>
    </row>
    <row r="14" spans="1:7" s="38" customFormat="1" ht="15" x14ac:dyDescent="0.25">
      <c r="A14" s="39" t="s">
        <v>290</v>
      </c>
    </row>
    <row r="15" spans="1:7" s="38" customFormat="1" ht="15" x14ac:dyDescent="0.25">
      <c r="A15" s="39" t="s">
        <v>291</v>
      </c>
    </row>
    <row r="16" spans="1:7" s="38" customFormat="1" ht="15" x14ac:dyDescent="0.25">
      <c r="A16" s="39" t="s">
        <v>292</v>
      </c>
    </row>
    <row r="17" spans="1:10" s="38" customFormat="1" ht="15" x14ac:dyDescent="0.25">
      <c r="A17" s="39" t="s">
        <v>293</v>
      </c>
    </row>
    <row r="18" spans="1:10" s="38" customFormat="1" ht="15" x14ac:dyDescent="0.25">
      <c r="A18" s="39" t="s">
        <v>294</v>
      </c>
    </row>
    <row r="19" spans="1:10" s="38" customFormat="1" ht="15" x14ac:dyDescent="0.25">
      <c r="A19" s="39" t="s">
        <v>295</v>
      </c>
    </row>
    <row r="20" spans="1:10" s="38" customFormat="1" ht="15" x14ac:dyDescent="0.25">
      <c r="A20" s="39" t="s">
        <v>296</v>
      </c>
    </row>
    <row r="21" spans="1:10" s="38" customFormat="1" ht="15" x14ac:dyDescent="0.25">
      <c r="A21" s="39" t="s">
        <v>297</v>
      </c>
    </row>
    <row r="22" spans="1:10" s="38" customFormat="1" ht="15" x14ac:dyDescent="0.25">
      <c r="A22" s="39"/>
    </row>
    <row r="23" spans="1:10" s="38" customFormat="1" ht="15" x14ac:dyDescent="0.25">
      <c r="A23" s="42" t="s">
        <v>86</v>
      </c>
    </row>
    <row r="24" spans="1:10" s="38" customFormat="1" ht="15" x14ac:dyDescent="0.25">
      <c r="A24" s="39" t="s">
        <v>298</v>
      </c>
    </row>
    <row r="25" spans="1:10" s="38" customFormat="1" ht="15" x14ac:dyDescent="0.25">
      <c r="A25" s="39"/>
    </row>
    <row r="26" spans="1:10" s="38" customFormat="1" ht="15" x14ac:dyDescent="0.25">
      <c r="A26" s="42" t="s">
        <v>72</v>
      </c>
    </row>
    <row r="27" spans="1:10" s="38" customFormat="1" ht="88.5" customHeight="1" x14ac:dyDescent="0.25">
      <c r="A27" s="74" t="s">
        <v>287</v>
      </c>
      <c r="B27" s="74"/>
      <c r="C27" s="74"/>
      <c r="D27" s="74"/>
      <c r="E27" s="74"/>
      <c r="F27" s="74"/>
      <c r="G27" s="74"/>
    </row>
    <row r="28" spans="1:10" s="38" customFormat="1" ht="15" x14ac:dyDescent="0.25">
      <c r="A28" s="39"/>
    </row>
    <row r="29" spans="1:10" s="38" customFormat="1" ht="15" x14ac:dyDescent="0.25">
      <c r="A29" s="42" t="s">
        <v>37</v>
      </c>
    </row>
    <row r="30" spans="1:10" s="38" customFormat="1" ht="15" x14ac:dyDescent="0.25">
      <c r="A30" s="75" t="s">
        <v>299</v>
      </c>
      <c r="B30" s="75"/>
      <c r="C30" s="75"/>
      <c r="D30" s="75"/>
      <c r="E30" s="75"/>
      <c r="F30" s="75"/>
      <c r="G30" s="75"/>
      <c r="H30" s="75"/>
      <c r="I30" s="75"/>
      <c r="J30" s="75"/>
    </row>
    <row r="31" spans="1:10" s="38" customFormat="1" ht="15" x14ac:dyDescent="0.25">
      <c r="A31" s="75"/>
      <c r="B31" s="75"/>
      <c r="C31" s="75"/>
      <c r="D31" s="75"/>
      <c r="E31" s="75"/>
      <c r="F31" s="75"/>
      <c r="G31" s="75"/>
      <c r="H31" s="75"/>
      <c r="I31" s="75"/>
      <c r="J31" s="75"/>
    </row>
    <row r="32" spans="1:10" s="38" customFormat="1" ht="15" x14ac:dyDescent="0.25">
      <c r="A32" s="75"/>
      <c r="B32" s="75"/>
      <c r="C32" s="75"/>
      <c r="D32" s="75"/>
      <c r="E32" s="75"/>
      <c r="F32" s="75"/>
      <c r="G32" s="75"/>
      <c r="H32" s="75"/>
      <c r="I32" s="75"/>
      <c r="J32" s="75"/>
    </row>
    <row r="33" spans="1:10" s="38" customFormat="1" ht="15" x14ac:dyDescent="0.25">
      <c r="A33" s="75"/>
      <c r="B33" s="75"/>
      <c r="C33" s="75"/>
      <c r="D33" s="75"/>
      <c r="E33" s="75"/>
      <c r="F33" s="75"/>
      <c r="G33" s="75"/>
      <c r="H33" s="75"/>
      <c r="I33" s="75"/>
      <c r="J33" s="75"/>
    </row>
    <row r="34" spans="1:10" s="38" customFormat="1" ht="15" x14ac:dyDescent="0.25">
      <c r="A34" s="33" t="s">
        <v>300</v>
      </c>
    </row>
    <row r="35" spans="1:10" s="38" customFormat="1" ht="15" x14ac:dyDescent="0.25">
      <c r="A35" s="33" t="s">
        <v>301</v>
      </c>
    </row>
    <row r="36" spans="1:10" s="38" customFormat="1" ht="15" x14ac:dyDescent="0.25">
      <c r="A36" s="39"/>
    </row>
    <row r="37" spans="1:10" s="38" customFormat="1" ht="15" x14ac:dyDescent="0.25">
      <c r="A37" s="42" t="s">
        <v>302</v>
      </c>
    </row>
    <row r="38" spans="1:10" s="38" customFormat="1" ht="15" x14ac:dyDescent="0.25">
      <c r="A38" s="39" t="s">
        <v>298</v>
      </c>
    </row>
    <row r="39" spans="1:10" s="38" customFormat="1" ht="15" x14ac:dyDescent="0.25">
      <c r="A39" s="39"/>
    </row>
    <row r="40" spans="1:10" s="38" customFormat="1" ht="15" x14ac:dyDescent="0.25">
      <c r="A40" s="42" t="s">
        <v>45</v>
      </c>
    </row>
    <row r="41" spans="1:10" s="38" customFormat="1" ht="15" x14ac:dyDescent="0.25">
      <c r="A41" s="39" t="s">
        <v>313</v>
      </c>
    </row>
    <row r="42" spans="1:10" s="38" customFormat="1" ht="15" x14ac:dyDescent="0.25">
      <c r="A42" s="39"/>
    </row>
    <row r="43" spans="1:10" s="38" customFormat="1" ht="15" x14ac:dyDescent="0.25">
      <c r="A43" s="42" t="s">
        <v>48</v>
      </c>
    </row>
    <row r="44" spans="1:10" s="38" customFormat="1" ht="15" x14ac:dyDescent="0.25">
      <c r="A44" s="39" t="s">
        <v>322</v>
      </c>
    </row>
    <row r="45" spans="1:10" s="38" customFormat="1" ht="15" x14ac:dyDescent="0.25">
      <c r="A45" s="39"/>
    </row>
    <row r="46" spans="1:10" s="38" customFormat="1" ht="15" x14ac:dyDescent="0.25">
      <c r="A46" s="42" t="s">
        <v>50</v>
      </c>
    </row>
    <row r="47" spans="1:10" s="38" customFormat="1" ht="15" x14ac:dyDescent="0.25">
      <c r="A47" s="39" t="s">
        <v>298</v>
      </c>
    </row>
    <row r="48" spans="1:10" s="38" customFormat="1" ht="15" x14ac:dyDescent="0.25">
      <c r="A48" s="39"/>
    </row>
    <row r="49" spans="1:7" s="38" customFormat="1" ht="15" x14ac:dyDescent="0.25">
      <c r="A49" s="42" t="s">
        <v>303</v>
      </c>
    </row>
    <row r="50" spans="1:7" s="38" customFormat="1" ht="66.75" customHeight="1" x14ac:dyDescent="0.25">
      <c r="A50" s="74" t="s">
        <v>310</v>
      </c>
      <c r="B50" s="74"/>
      <c r="C50" s="76"/>
      <c r="D50" s="76"/>
      <c r="E50" s="76"/>
      <c r="F50" s="76"/>
      <c r="G50" s="76"/>
    </row>
    <row r="51" spans="1:7" s="38" customFormat="1" ht="15" customHeight="1" x14ac:dyDescent="0.25">
      <c r="A51" s="39" t="s">
        <v>311</v>
      </c>
    </row>
    <row r="52" spans="1:7" s="38" customFormat="1" ht="15" customHeight="1" x14ac:dyDescent="0.25">
      <c r="A52" s="39" t="s">
        <v>312</v>
      </c>
    </row>
    <row r="53" spans="1:7" s="38" customFormat="1" ht="15" x14ac:dyDescent="0.25">
      <c r="A53" s="42"/>
    </row>
    <row r="54" spans="1:7" s="38" customFormat="1" ht="15" x14ac:dyDescent="0.25">
      <c r="A54" s="42" t="s">
        <v>304</v>
      </c>
    </row>
    <row r="55" spans="1:7" s="38" customFormat="1" ht="52.5" customHeight="1" x14ac:dyDescent="0.25">
      <c r="A55" s="74" t="s">
        <v>305</v>
      </c>
      <c r="B55" s="74"/>
      <c r="C55" s="74"/>
      <c r="D55" s="74"/>
      <c r="E55" s="74"/>
      <c r="F55" s="74"/>
      <c r="G55" s="74"/>
    </row>
    <row r="56" spans="1:7" s="38" customFormat="1" ht="15" x14ac:dyDescent="0.25">
      <c r="A56" s="39"/>
    </row>
    <row r="57" spans="1:7" s="38" customFormat="1" ht="15" x14ac:dyDescent="0.25">
      <c r="A57" s="42" t="s">
        <v>306</v>
      </c>
    </row>
    <row r="58" spans="1:7" s="38" customFormat="1" ht="15" x14ac:dyDescent="0.25">
      <c r="A58" s="39" t="s">
        <v>308</v>
      </c>
    </row>
    <row r="59" spans="1:7" s="38" customFormat="1" ht="15" x14ac:dyDescent="0.25">
      <c r="A59" s="39" t="s">
        <v>307</v>
      </c>
      <c r="F59" s="37" t="s">
        <v>212</v>
      </c>
    </row>
    <row r="60" spans="1:7" s="38" customFormat="1" ht="15" x14ac:dyDescent="0.25">
      <c r="A60" s="39" t="s">
        <v>307</v>
      </c>
      <c r="F60" s="37" t="s">
        <v>213</v>
      </c>
    </row>
    <row r="61" spans="1:7" s="38" customFormat="1" ht="15" x14ac:dyDescent="0.25">
      <c r="A61" s="39" t="s">
        <v>307</v>
      </c>
      <c r="F61" s="37" t="s">
        <v>214</v>
      </c>
    </row>
    <row r="62" spans="1:7" s="38" customFormat="1" ht="15" x14ac:dyDescent="0.25">
      <c r="A62" s="39" t="s">
        <v>98</v>
      </c>
      <c r="F62" s="37" t="s">
        <v>215</v>
      </c>
    </row>
    <row r="63" spans="1:7" s="38" customFormat="1" ht="15" x14ac:dyDescent="0.25">
      <c r="A63" s="39" t="s">
        <v>98</v>
      </c>
      <c r="F63" s="37" t="s">
        <v>216</v>
      </c>
    </row>
    <row r="64" spans="1:7" s="38" customFormat="1" ht="15" x14ac:dyDescent="0.25">
      <c r="A64" s="39" t="s">
        <v>98</v>
      </c>
      <c r="F64" s="37" t="s">
        <v>217</v>
      </c>
    </row>
    <row r="65" spans="1:6" s="38" customFormat="1" ht="15" x14ac:dyDescent="0.25">
      <c r="A65" s="39" t="s">
        <v>98</v>
      </c>
      <c r="F65" s="37" t="s">
        <v>218</v>
      </c>
    </row>
    <row r="66" spans="1:6" s="38" customFormat="1" ht="15" x14ac:dyDescent="0.25">
      <c r="A66" s="39" t="s">
        <v>98</v>
      </c>
      <c r="F66" s="37" t="s">
        <v>219</v>
      </c>
    </row>
    <row r="67" spans="1:6" s="38" customFormat="1" ht="15" x14ac:dyDescent="0.25">
      <c r="A67" s="39" t="s">
        <v>98</v>
      </c>
      <c r="F67" s="37" t="s">
        <v>309</v>
      </c>
    </row>
    <row r="68" spans="1:6" s="38" customFormat="1" ht="15" x14ac:dyDescent="0.25">
      <c r="A68" s="39"/>
    </row>
    <row r="69" spans="1:6" s="38" customFormat="1" ht="15" x14ac:dyDescent="0.25">
      <c r="A69" s="39"/>
    </row>
    <row r="70" spans="1:6" s="38" customFormat="1" ht="15" x14ac:dyDescent="0.25">
      <c r="A70" s="39"/>
    </row>
    <row r="71" spans="1:6" s="38" customFormat="1" ht="15" x14ac:dyDescent="0.25">
      <c r="A71" s="39"/>
    </row>
    <row r="72" spans="1:6" s="38" customFormat="1" ht="15" x14ac:dyDescent="0.25">
      <c r="A72" s="39"/>
    </row>
    <row r="73" spans="1:6" s="38" customFormat="1" ht="15" x14ac:dyDescent="0.25">
      <c r="A73" s="39"/>
    </row>
    <row r="74" spans="1:6" s="38" customFormat="1" ht="15" x14ac:dyDescent="0.25">
      <c r="A74" s="39"/>
    </row>
    <row r="75" spans="1:6" s="38" customFormat="1" ht="15" x14ac:dyDescent="0.25">
      <c r="A75" s="39"/>
    </row>
    <row r="76" spans="1:6" s="38" customFormat="1" ht="15" x14ac:dyDescent="0.25">
      <c r="A76" s="39"/>
    </row>
    <row r="77" spans="1:6" s="38" customFormat="1" ht="15" x14ac:dyDescent="0.25">
      <c r="A77" s="39"/>
    </row>
    <row r="78" spans="1:6" s="38" customFormat="1" ht="15" x14ac:dyDescent="0.25">
      <c r="A78" s="39"/>
    </row>
    <row r="79" spans="1:6" s="38" customFormat="1" ht="15" x14ac:dyDescent="0.25">
      <c r="A79" s="39"/>
    </row>
    <row r="80" spans="1:6" s="38" customFormat="1" ht="15" x14ac:dyDescent="0.25">
      <c r="A80" s="39"/>
    </row>
    <row r="81" spans="1:1" s="38" customFormat="1" ht="15" x14ac:dyDescent="0.25">
      <c r="A81" s="39"/>
    </row>
    <row r="82" spans="1:1" s="38" customFormat="1" ht="15" x14ac:dyDescent="0.25">
      <c r="A82" s="39"/>
    </row>
    <row r="83" spans="1:1" s="38" customFormat="1" ht="15" x14ac:dyDescent="0.25">
      <c r="A83" s="39"/>
    </row>
    <row r="84" spans="1:1" s="38" customFormat="1" ht="15" x14ac:dyDescent="0.25">
      <c r="A84" s="39"/>
    </row>
  </sheetData>
  <mergeCells count="5">
    <mergeCell ref="A55:G55"/>
    <mergeCell ref="A9:G9"/>
    <mergeCell ref="A27:G27"/>
    <mergeCell ref="A30:J33"/>
    <mergeCell ref="A50:G50"/>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1"/>
  <sheetViews>
    <sheetView workbookViewId="0"/>
  </sheetViews>
  <sheetFormatPr baseColWidth="10" defaultColWidth="11.42578125" defaultRowHeight="14.25" x14ac:dyDescent="0.2"/>
  <cols>
    <col min="1" max="1" width="18.5703125" style="1" customWidth="1"/>
    <col min="2" max="2" width="12.7109375" style="1" bestFit="1" customWidth="1"/>
    <col min="3" max="3" width="11.5703125" style="1" bestFit="1" customWidth="1"/>
    <col min="4" max="4" width="12.5703125" style="1" customWidth="1"/>
    <col min="5" max="16384" width="11.42578125" style="1"/>
  </cols>
  <sheetData>
    <row r="4" spans="1:6" x14ac:dyDescent="0.2">
      <c r="A4" s="12" t="s">
        <v>6</v>
      </c>
    </row>
    <row r="7" spans="1:6" ht="42.75" x14ac:dyDescent="0.2">
      <c r="B7" s="2" t="s">
        <v>70</v>
      </c>
      <c r="C7" s="2" t="s">
        <v>97</v>
      </c>
      <c r="D7" s="2" t="s">
        <v>96</v>
      </c>
    </row>
    <row r="8" spans="1:6" x14ac:dyDescent="0.2">
      <c r="A8" s="34" t="s">
        <v>88</v>
      </c>
      <c r="B8" s="35">
        <v>12779.31</v>
      </c>
      <c r="C8" s="35">
        <v>187</v>
      </c>
      <c r="D8" s="19"/>
      <c r="F8" s="1" t="s">
        <v>268</v>
      </c>
    </row>
    <row r="9" spans="1:6" x14ac:dyDescent="0.2">
      <c r="A9" s="34" t="s">
        <v>7</v>
      </c>
      <c r="B9" s="35">
        <v>1184.1500000000001</v>
      </c>
      <c r="C9" s="34">
        <v>23</v>
      </c>
      <c r="D9" s="7">
        <f>+B9/C9</f>
        <v>51.484782608695653</v>
      </c>
    </row>
    <row r="10" spans="1:6" x14ac:dyDescent="0.2">
      <c r="A10" s="34" t="s">
        <v>27</v>
      </c>
      <c r="B10" s="7"/>
      <c r="C10" s="6">
        <v>36</v>
      </c>
      <c r="D10" s="18"/>
      <c r="F10" s="1" t="s">
        <v>276</v>
      </c>
    </row>
    <row r="11" spans="1:6" x14ac:dyDescent="0.2">
      <c r="A11" s="34" t="s">
        <v>86</v>
      </c>
      <c r="B11" s="4">
        <v>4226.21</v>
      </c>
      <c r="C11" s="3">
        <v>117</v>
      </c>
      <c r="D11" s="7">
        <f>+B11/C11</f>
        <v>36.12145299145299</v>
      </c>
    </row>
    <row r="12" spans="1:6" x14ac:dyDescent="0.2">
      <c r="A12" s="34" t="s">
        <v>72</v>
      </c>
      <c r="B12" s="18"/>
      <c r="C12" s="3">
        <v>11</v>
      </c>
      <c r="D12" s="18"/>
    </row>
    <row r="13" spans="1:6" x14ac:dyDescent="0.2">
      <c r="A13" s="34" t="s">
        <v>37</v>
      </c>
      <c r="B13" s="7">
        <v>14254.06</v>
      </c>
      <c r="C13" s="6">
        <v>194</v>
      </c>
      <c r="D13" s="7">
        <f>+B13/C13</f>
        <v>73.474536082474231</v>
      </c>
    </row>
    <row r="14" spans="1:6" x14ac:dyDescent="0.2">
      <c r="A14" s="34" t="s">
        <v>71</v>
      </c>
      <c r="B14" s="18"/>
      <c r="C14" s="18"/>
      <c r="D14" s="18"/>
    </row>
    <row r="15" spans="1:6" x14ac:dyDescent="0.2">
      <c r="A15" s="34" t="s">
        <v>45</v>
      </c>
      <c r="B15" s="7">
        <v>4212.62</v>
      </c>
      <c r="C15" s="6">
        <v>62</v>
      </c>
      <c r="D15" s="7">
        <f>+B15/C15</f>
        <v>67.945483870967735</v>
      </c>
    </row>
    <row r="16" spans="1:6" x14ac:dyDescent="0.2">
      <c r="A16" s="34" t="s">
        <v>48</v>
      </c>
      <c r="B16" s="7">
        <v>641.25</v>
      </c>
      <c r="C16" s="6">
        <v>15</v>
      </c>
      <c r="D16" s="7">
        <f>+B16/C16</f>
        <v>42.75</v>
      </c>
    </row>
    <row r="17" spans="1:4" x14ac:dyDescent="0.2">
      <c r="A17" s="34" t="s">
        <v>50</v>
      </c>
      <c r="B17" s="7">
        <v>938.2</v>
      </c>
      <c r="C17" s="6">
        <v>14</v>
      </c>
      <c r="D17" s="7">
        <f>+B17/C17</f>
        <v>67.01428571428572</v>
      </c>
    </row>
    <row r="18" spans="1:4" x14ac:dyDescent="0.2">
      <c r="A18" s="34" t="s">
        <v>65</v>
      </c>
      <c r="B18" s="7">
        <v>998.56</v>
      </c>
      <c r="C18" s="6">
        <v>23</v>
      </c>
      <c r="D18" s="7">
        <f>+B18/C18</f>
        <v>43.415652173913038</v>
      </c>
    </row>
    <row r="19" spans="1:4" x14ac:dyDescent="0.2">
      <c r="A19" s="34" t="s">
        <v>66</v>
      </c>
      <c r="B19" s="18"/>
      <c r="C19" s="18"/>
      <c r="D19" s="18"/>
    </row>
    <row r="20" spans="1:4" x14ac:dyDescent="0.2">
      <c r="A20" s="34" t="s">
        <v>99</v>
      </c>
      <c r="B20" s="18"/>
      <c r="C20" s="18"/>
      <c r="D20" s="18"/>
    </row>
    <row r="21" spans="1:4" x14ac:dyDescent="0.2">
      <c r="A21" s="3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I76"/>
  <sheetViews>
    <sheetView workbookViewId="0"/>
  </sheetViews>
  <sheetFormatPr baseColWidth="10" defaultColWidth="11.42578125" defaultRowHeight="14.25" x14ac:dyDescent="0.2"/>
  <cols>
    <col min="1" max="1" width="17.28515625" style="1" customWidth="1"/>
    <col min="2" max="2" width="13.85546875" style="1" customWidth="1"/>
    <col min="3" max="3" width="6.85546875" style="1" customWidth="1"/>
    <col min="4" max="4" width="17.42578125" style="1" customWidth="1"/>
    <col min="5" max="5" width="11.42578125" style="1"/>
    <col min="6" max="6" width="5.5703125" style="1" customWidth="1"/>
    <col min="7" max="7" width="16.5703125" style="1" customWidth="1"/>
    <col min="8" max="8" width="2.85546875" style="1" customWidth="1"/>
    <col min="9" max="9" width="2.42578125" style="1" customWidth="1"/>
    <col min="10" max="11" width="11.42578125" style="1"/>
    <col min="12" max="12" width="3.28515625" style="1" customWidth="1"/>
    <col min="13" max="13" width="16.28515625" style="1" customWidth="1"/>
    <col min="14" max="14" width="11.42578125" style="1"/>
    <col min="15" max="15" width="5" style="1" customWidth="1"/>
    <col min="16" max="17" width="11.42578125" style="1"/>
    <col min="18" max="18" width="4.140625" style="1" customWidth="1"/>
    <col min="19" max="20" width="11.42578125" style="1"/>
    <col min="21" max="21" width="4.28515625" style="1" customWidth="1"/>
    <col min="22" max="23" width="11.42578125" style="1"/>
    <col min="24" max="24" width="4.85546875" style="1" customWidth="1"/>
    <col min="25" max="25" width="14.5703125" style="1" customWidth="1"/>
    <col min="26" max="26" width="11.42578125" style="1"/>
    <col min="27" max="27" width="3.85546875" style="1" customWidth="1"/>
    <col min="28" max="28" width="14.7109375" style="1" customWidth="1"/>
    <col min="29" max="29" width="11.42578125" style="1"/>
    <col min="30" max="30" width="4.140625" style="1" customWidth="1"/>
    <col min="31" max="32" width="11.42578125" style="1"/>
    <col min="33" max="33" width="4.85546875" style="1" customWidth="1"/>
    <col min="34" max="16384" width="11.42578125" style="1"/>
  </cols>
  <sheetData>
    <row r="5" spans="1:35" ht="18" x14ac:dyDescent="0.25">
      <c r="A5" s="45" t="s">
        <v>19</v>
      </c>
    </row>
    <row r="7" spans="1:35" s="39" customFormat="1" x14ac:dyDescent="0.2">
      <c r="A7" s="39" t="s">
        <v>321</v>
      </c>
    </row>
    <row r="8" spans="1:35" s="39" customFormat="1" x14ac:dyDescent="0.2"/>
    <row r="9" spans="1:35" s="33" customFormat="1" x14ac:dyDescent="0.2">
      <c r="A9" s="33" t="s">
        <v>88</v>
      </c>
      <c r="D9" s="33" t="s">
        <v>8</v>
      </c>
      <c r="G9" s="33" t="s">
        <v>27</v>
      </c>
      <c r="J9" s="33" t="s">
        <v>86</v>
      </c>
      <c r="M9" s="33" t="s">
        <v>72</v>
      </c>
      <c r="P9" s="33" t="s">
        <v>37</v>
      </c>
      <c r="S9" s="33" t="s">
        <v>71</v>
      </c>
      <c r="V9" s="33" t="s">
        <v>45</v>
      </c>
      <c r="Y9" s="33" t="s">
        <v>48</v>
      </c>
      <c r="AB9" s="33" t="s">
        <v>50</v>
      </c>
      <c r="AE9" s="33" t="s">
        <v>65</v>
      </c>
      <c r="AH9" s="33" t="s">
        <v>66</v>
      </c>
    </row>
    <row r="11" spans="1:35" x14ac:dyDescent="0.2">
      <c r="A11" s="29" t="s">
        <v>30</v>
      </c>
      <c r="B11" s="5">
        <v>4874</v>
      </c>
      <c r="D11" s="6" t="s">
        <v>110</v>
      </c>
      <c r="E11" s="8">
        <v>3</v>
      </c>
      <c r="G11" s="77" t="s">
        <v>286</v>
      </c>
      <c r="H11" s="26"/>
      <c r="J11" s="13" t="s">
        <v>18</v>
      </c>
      <c r="K11" s="41">
        <v>16.8</v>
      </c>
      <c r="M11" s="13" t="s">
        <v>40</v>
      </c>
      <c r="N11" s="41">
        <v>28</v>
      </c>
      <c r="P11" s="6" t="s">
        <v>197</v>
      </c>
      <c r="Q11" s="8">
        <v>1</v>
      </c>
      <c r="R11" s="20"/>
      <c r="S11" s="40" t="s">
        <v>40</v>
      </c>
      <c r="T11" s="41">
        <v>48</v>
      </c>
      <c r="V11" s="6" t="s">
        <v>40</v>
      </c>
      <c r="W11" s="8">
        <v>18</v>
      </c>
      <c r="Y11" s="6" t="s">
        <v>259</v>
      </c>
      <c r="Z11" s="8">
        <v>142</v>
      </c>
      <c r="AB11" s="6" t="s">
        <v>21</v>
      </c>
      <c r="AC11" s="6">
        <v>1</v>
      </c>
      <c r="AE11" s="27" t="s">
        <v>21</v>
      </c>
      <c r="AF11" s="27">
        <v>8</v>
      </c>
      <c r="AH11" s="10" t="s">
        <v>30</v>
      </c>
      <c r="AI11" s="11">
        <v>1</v>
      </c>
    </row>
    <row r="12" spans="1:35" x14ac:dyDescent="0.2">
      <c r="A12" s="29" t="s">
        <v>32</v>
      </c>
      <c r="B12" s="5">
        <v>2708</v>
      </c>
      <c r="D12" s="6" t="s">
        <v>111</v>
      </c>
      <c r="E12" s="8">
        <v>5</v>
      </c>
      <c r="G12" s="73"/>
      <c r="H12" s="26"/>
      <c r="J12" s="13" t="s">
        <v>21</v>
      </c>
      <c r="K12" s="41">
        <v>1429</v>
      </c>
      <c r="M12" s="13" t="s">
        <v>21</v>
      </c>
      <c r="N12" s="41">
        <v>2</v>
      </c>
      <c r="P12" s="6" t="s">
        <v>40</v>
      </c>
      <c r="Q12" s="8">
        <v>555</v>
      </c>
      <c r="R12" s="20"/>
      <c r="S12" s="40" t="s">
        <v>198</v>
      </c>
      <c r="T12" s="41">
        <v>1</v>
      </c>
      <c r="V12" s="6" t="s">
        <v>21</v>
      </c>
      <c r="W12" s="8">
        <v>7</v>
      </c>
      <c r="Y12" s="6" t="s">
        <v>223</v>
      </c>
      <c r="Z12" s="8">
        <v>0</v>
      </c>
      <c r="AB12" s="6" t="s">
        <v>30</v>
      </c>
      <c r="AC12" s="6">
        <v>201</v>
      </c>
      <c r="AE12" s="27" t="s">
        <v>30</v>
      </c>
      <c r="AF12" s="27">
        <v>1079</v>
      </c>
      <c r="AH12" s="10" t="s">
        <v>56</v>
      </c>
      <c r="AI12" s="11">
        <v>1</v>
      </c>
    </row>
    <row r="13" spans="1:35" x14ac:dyDescent="0.2">
      <c r="A13" s="29" t="s">
        <v>10</v>
      </c>
      <c r="B13" s="5">
        <v>2458.25</v>
      </c>
      <c r="D13" s="6" t="s">
        <v>112</v>
      </c>
      <c r="E13" s="8">
        <v>259</v>
      </c>
      <c r="G13" s="73"/>
      <c r="H13" s="26"/>
      <c r="J13" s="13" t="s">
        <v>9</v>
      </c>
      <c r="K13" s="41">
        <v>1395</v>
      </c>
      <c r="M13" s="13" t="s">
        <v>30</v>
      </c>
      <c r="N13" s="41">
        <v>19</v>
      </c>
      <c r="P13" s="6" t="s">
        <v>21</v>
      </c>
      <c r="Q13" s="8">
        <v>470</v>
      </c>
      <c r="R13" s="20"/>
      <c r="S13" s="40" t="s">
        <v>21</v>
      </c>
      <c r="T13" s="41">
        <v>338</v>
      </c>
      <c r="V13" s="6" t="s">
        <v>30</v>
      </c>
      <c r="W13" s="8">
        <v>55</v>
      </c>
      <c r="Y13" s="6" t="s">
        <v>260</v>
      </c>
      <c r="Z13" s="8">
        <v>48</v>
      </c>
      <c r="AB13" s="6" t="s">
        <v>58</v>
      </c>
      <c r="AC13" s="6">
        <v>3</v>
      </c>
      <c r="AE13" s="27" t="s">
        <v>56</v>
      </c>
      <c r="AF13" s="27">
        <v>1</v>
      </c>
      <c r="AH13" s="10" t="s">
        <v>26</v>
      </c>
      <c r="AI13" s="11">
        <v>2</v>
      </c>
    </row>
    <row r="14" spans="1:35" x14ac:dyDescent="0.2">
      <c r="A14" s="29" t="s">
        <v>39</v>
      </c>
      <c r="B14" s="5">
        <v>974.75</v>
      </c>
      <c r="D14" s="6" t="s">
        <v>113</v>
      </c>
      <c r="E14" s="8">
        <v>8</v>
      </c>
      <c r="G14" s="73"/>
      <c r="H14" s="26"/>
      <c r="J14" s="13" t="s">
        <v>56</v>
      </c>
      <c r="K14" s="41">
        <v>90</v>
      </c>
      <c r="M14" s="13" t="s">
        <v>163</v>
      </c>
      <c r="N14" s="41">
        <v>1</v>
      </c>
      <c r="P14" s="6" t="s">
        <v>30</v>
      </c>
      <c r="Q14" s="8">
        <v>6652</v>
      </c>
      <c r="R14" s="20"/>
      <c r="S14" s="40" t="s">
        <v>199</v>
      </c>
      <c r="T14" s="41">
        <v>1</v>
      </c>
      <c r="V14" s="6" t="s">
        <v>26</v>
      </c>
      <c r="W14" s="8">
        <v>6</v>
      </c>
      <c r="Y14" s="6" t="s">
        <v>261</v>
      </c>
      <c r="Z14" s="8">
        <v>1058</v>
      </c>
      <c r="AB14" s="6" t="s">
        <v>26</v>
      </c>
      <c r="AC14" s="6">
        <v>53</v>
      </c>
      <c r="AE14" s="27" t="s">
        <v>187</v>
      </c>
      <c r="AF14" s="27">
        <v>3</v>
      </c>
      <c r="AH14" s="10" t="s">
        <v>12</v>
      </c>
      <c r="AI14" s="11">
        <v>2</v>
      </c>
    </row>
    <row r="15" spans="1:35" x14ac:dyDescent="0.2">
      <c r="A15" s="29" t="s">
        <v>12</v>
      </c>
      <c r="B15" s="5">
        <v>551.25</v>
      </c>
      <c r="D15" s="6" t="s">
        <v>114</v>
      </c>
      <c r="E15" s="8">
        <v>14</v>
      </c>
      <c r="G15" s="73"/>
      <c r="H15" s="26"/>
      <c r="J15" s="13" t="s">
        <v>151</v>
      </c>
      <c r="K15" s="41">
        <v>157</v>
      </c>
      <c r="M15" s="13" t="s">
        <v>164</v>
      </c>
      <c r="N15" s="41">
        <v>1</v>
      </c>
      <c r="P15" s="6" t="s">
        <v>178</v>
      </c>
      <c r="Q15" s="8">
        <v>98</v>
      </c>
      <c r="R15" s="20"/>
      <c r="S15" s="40" t="s">
        <v>30</v>
      </c>
      <c r="T15" s="41">
        <v>1623</v>
      </c>
      <c r="V15" s="6" t="s">
        <v>11</v>
      </c>
      <c r="W15" s="8">
        <v>32</v>
      </c>
      <c r="Y15" s="6" t="s">
        <v>224</v>
      </c>
      <c r="Z15" s="8">
        <v>10</v>
      </c>
      <c r="AB15" s="6" t="s">
        <v>11</v>
      </c>
      <c r="AC15" s="6">
        <v>28</v>
      </c>
      <c r="AE15" s="27" t="s">
        <v>58</v>
      </c>
      <c r="AF15" s="27">
        <v>3</v>
      </c>
      <c r="AH15" s="10" t="s">
        <v>267</v>
      </c>
      <c r="AI15" s="11">
        <v>3</v>
      </c>
    </row>
    <row r="16" spans="1:35" x14ac:dyDescent="0.2">
      <c r="A16" s="29" t="s">
        <v>11</v>
      </c>
      <c r="B16" s="5">
        <v>548.25</v>
      </c>
      <c r="D16" s="6" t="s">
        <v>115</v>
      </c>
      <c r="E16" s="8">
        <v>1</v>
      </c>
      <c r="G16" s="78"/>
      <c r="H16" s="26"/>
      <c r="J16" s="13" t="s">
        <v>26</v>
      </c>
      <c r="K16" s="41">
        <v>45</v>
      </c>
      <c r="M16" s="13" t="s">
        <v>26</v>
      </c>
      <c r="N16" s="41">
        <v>9</v>
      </c>
      <c r="P16" s="6" t="s">
        <v>56</v>
      </c>
      <c r="Q16" s="8">
        <v>44</v>
      </c>
      <c r="R16" s="20"/>
      <c r="S16" s="40" t="s">
        <v>178</v>
      </c>
      <c r="T16" s="41">
        <v>39</v>
      </c>
      <c r="V16" s="6" t="s">
        <v>39</v>
      </c>
      <c r="W16" s="8">
        <v>15</v>
      </c>
      <c r="Y16" s="6" t="s">
        <v>225</v>
      </c>
      <c r="Z16" s="8">
        <v>9</v>
      </c>
      <c r="AB16" s="6" t="s">
        <v>94</v>
      </c>
      <c r="AC16" s="6">
        <v>1</v>
      </c>
      <c r="AE16" s="27" t="s">
        <v>26</v>
      </c>
      <c r="AF16" s="27">
        <v>12</v>
      </c>
      <c r="AH16" s="26"/>
      <c r="AI16" s="26"/>
    </row>
    <row r="17" spans="1:35" x14ac:dyDescent="0.2">
      <c r="A17" s="29" t="s">
        <v>21</v>
      </c>
      <c r="B17" s="5">
        <v>381</v>
      </c>
      <c r="D17" s="6" t="s">
        <v>116</v>
      </c>
      <c r="E17" s="8">
        <v>5</v>
      </c>
      <c r="G17" s="78"/>
      <c r="H17" s="26"/>
      <c r="J17" s="13" t="s">
        <v>24</v>
      </c>
      <c r="K17" s="41">
        <v>34</v>
      </c>
      <c r="M17" s="13" t="s">
        <v>24</v>
      </c>
      <c r="N17" s="41">
        <v>1</v>
      </c>
      <c r="P17" s="6" t="s">
        <v>187</v>
      </c>
      <c r="Q17" s="8">
        <v>101</v>
      </c>
      <c r="R17" s="20"/>
      <c r="S17" s="40" t="s">
        <v>56</v>
      </c>
      <c r="T17" s="41">
        <v>21</v>
      </c>
      <c r="V17" s="6" t="s">
        <v>13</v>
      </c>
      <c r="W17" s="8">
        <v>3</v>
      </c>
      <c r="Y17" s="6" t="s">
        <v>116</v>
      </c>
      <c r="Z17" s="8">
        <v>11</v>
      </c>
      <c r="AB17" s="6" t="s">
        <v>51</v>
      </c>
      <c r="AC17" s="6">
        <v>7</v>
      </c>
      <c r="AE17" s="27" t="s">
        <v>24</v>
      </c>
      <c r="AF17" s="27">
        <v>6</v>
      </c>
      <c r="AH17" s="26"/>
      <c r="AI17" s="26"/>
    </row>
    <row r="18" spans="1:35" x14ac:dyDescent="0.2">
      <c r="A18" s="29" t="s">
        <v>89</v>
      </c>
      <c r="B18" s="5">
        <v>271.5</v>
      </c>
      <c r="D18" s="6" t="s">
        <v>117</v>
      </c>
      <c r="E18" s="8">
        <v>36</v>
      </c>
      <c r="G18" s="26"/>
      <c r="H18" s="26"/>
      <c r="J18" s="13" t="s">
        <v>11</v>
      </c>
      <c r="K18" s="41">
        <v>633</v>
      </c>
      <c r="M18" s="13" t="s">
        <v>31</v>
      </c>
      <c r="N18" s="41">
        <v>20</v>
      </c>
      <c r="P18" s="6" t="s">
        <v>58</v>
      </c>
      <c r="Q18" s="8">
        <v>212</v>
      </c>
      <c r="R18" s="20"/>
      <c r="S18" s="40" t="s">
        <v>164</v>
      </c>
      <c r="T18" s="41">
        <v>5</v>
      </c>
      <c r="V18" s="6" t="s">
        <v>38</v>
      </c>
      <c r="W18" s="8">
        <v>63</v>
      </c>
      <c r="Y18" s="6" t="s">
        <v>226</v>
      </c>
      <c r="Z18" s="8">
        <v>154</v>
      </c>
      <c r="AB18" s="6" t="s">
        <v>39</v>
      </c>
      <c r="AC18" s="6">
        <v>100</v>
      </c>
      <c r="AE18" s="27" t="s">
        <v>59</v>
      </c>
      <c r="AF18" s="27">
        <v>1</v>
      </c>
      <c r="AH18" s="26"/>
      <c r="AI18" s="26"/>
    </row>
    <row r="19" spans="1:35" x14ac:dyDescent="0.2">
      <c r="A19" s="29" t="s">
        <v>26</v>
      </c>
      <c r="B19" s="5">
        <v>214</v>
      </c>
      <c r="D19" s="6" t="s">
        <v>74</v>
      </c>
      <c r="E19" s="8">
        <v>6</v>
      </c>
      <c r="G19" s="26"/>
      <c r="H19" s="26"/>
      <c r="J19" s="13" t="s">
        <v>152</v>
      </c>
      <c r="K19" s="41">
        <v>20</v>
      </c>
      <c r="M19" s="13" t="s">
        <v>39</v>
      </c>
      <c r="N19" s="41">
        <v>15</v>
      </c>
      <c r="P19" s="6" t="s">
        <v>193</v>
      </c>
      <c r="Q19" s="8">
        <v>3</v>
      </c>
      <c r="R19" s="20"/>
      <c r="S19" s="40" t="s">
        <v>58</v>
      </c>
      <c r="T19" s="41">
        <v>9</v>
      </c>
      <c r="V19" s="6" t="s">
        <v>14</v>
      </c>
      <c r="W19" s="8">
        <v>11</v>
      </c>
      <c r="Y19" s="6" t="s">
        <v>227</v>
      </c>
      <c r="Z19" s="8">
        <v>3</v>
      </c>
      <c r="AB19" s="6" t="s">
        <v>13</v>
      </c>
      <c r="AC19" s="6">
        <v>4</v>
      </c>
      <c r="AE19" s="27" t="s">
        <v>220</v>
      </c>
      <c r="AF19" s="27">
        <v>106</v>
      </c>
      <c r="AH19" s="26"/>
      <c r="AI19" s="26"/>
    </row>
    <row r="20" spans="1:35" x14ac:dyDescent="0.2">
      <c r="A20" s="29" t="s">
        <v>33</v>
      </c>
      <c r="B20" s="5">
        <v>195.25</v>
      </c>
      <c r="D20" s="6" t="s">
        <v>75</v>
      </c>
      <c r="E20" s="8">
        <v>144</v>
      </c>
      <c r="G20" s="26"/>
      <c r="H20" s="26"/>
      <c r="J20" s="13" t="s">
        <v>25</v>
      </c>
      <c r="K20" s="41">
        <v>169</v>
      </c>
      <c r="M20" s="13" t="s">
        <v>13</v>
      </c>
      <c r="N20" s="41">
        <v>2</v>
      </c>
      <c r="P20" s="6" t="s">
        <v>174</v>
      </c>
      <c r="Q20" s="8">
        <v>229</v>
      </c>
      <c r="R20" s="20"/>
      <c r="S20" s="40" t="s">
        <v>200</v>
      </c>
      <c r="T20" s="41">
        <v>4</v>
      </c>
      <c r="V20" s="6" t="s">
        <v>33</v>
      </c>
      <c r="W20" s="8">
        <v>16</v>
      </c>
      <c r="Y20" s="6" t="s">
        <v>228</v>
      </c>
      <c r="Z20" s="8">
        <v>11</v>
      </c>
      <c r="AB20" s="6" t="s">
        <v>42</v>
      </c>
      <c r="AC20" s="6">
        <v>1</v>
      </c>
      <c r="AE20" s="27" t="s">
        <v>51</v>
      </c>
      <c r="AF20" s="27">
        <v>7</v>
      </c>
      <c r="AH20" s="26"/>
      <c r="AI20" s="26"/>
    </row>
    <row r="21" spans="1:35" x14ac:dyDescent="0.2">
      <c r="A21" s="29" t="s">
        <v>14</v>
      </c>
      <c r="B21" s="5">
        <v>174.75</v>
      </c>
      <c r="D21" s="6" t="s">
        <v>118</v>
      </c>
      <c r="E21" s="8">
        <v>1</v>
      </c>
      <c r="G21" s="26"/>
      <c r="H21" s="26"/>
      <c r="J21" s="13" t="s">
        <v>94</v>
      </c>
      <c r="K21" s="41">
        <v>34</v>
      </c>
      <c r="M21" s="13" t="s">
        <v>165</v>
      </c>
      <c r="N21" s="41">
        <v>1</v>
      </c>
      <c r="P21" s="6" t="s">
        <v>17</v>
      </c>
      <c r="Q21" s="8">
        <v>578</v>
      </c>
      <c r="R21" s="20"/>
      <c r="S21" s="40" t="s">
        <v>174</v>
      </c>
      <c r="T21" s="41">
        <v>5</v>
      </c>
      <c r="V21" s="27" t="s">
        <v>10</v>
      </c>
      <c r="W21" s="28">
        <v>151</v>
      </c>
      <c r="Y21" s="6" t="s">
        <v>262</v>
      </c>
      <c r="Z21" s="8">
        <v>6</v>
      </c>
      <c r="AB21" s="6" t="s">
        <v>32</v>
      </c>
      <c r="AC21" s="6">
        <v>46</v>
      </c>
      <c r="AE21" s="27" t="s">
        <v>39</v>
      </c>
      <c r="AF21" s="27">
        <v>445</v>
      </c>
      <c r="AH21" s="26"/>
      <c r="AI21" s="26"/>
    </row>
    <row r="22" spans="1:35" x14ac:dyDescent="0.2">
      <c r="A22" s="29" t="s">
        <v>22</v>
      </c>
      <c r="B22" s="5">
        <v>131.25</v>
      </c>
      <c r="D22" s="6" t="s">
        <v>119</v>
      </c>
      <c r="E22" s="8">
        <v>1</v>
      </c>
      <c r="G22" s="26"/>
      <c r="H22" s="26"/>
      <c r="J22" s="13" t="s">
        <v>153</v>
      </c>
      <c r="K22" s="41">
        <v>11</v>
      </c>
      <c r="M22" s="13" t="s">
        <v>32</v>
      </c>
      <c r="N22" s="41">
        <v>18</v>
      </c>
      <c r="P22" s="6" t="s">
        <v>41</v>
      </c>
      <c r="Q22" s="8">
        <v>5</v>
      </c>
      <c r="R22" s="20"/>
      <c r="S22" s="40" t="s">
        <v>26</v>
      </c>
      <c r="T22" s="41">
        <v>482</v>
      </c>
      <c r="V22" s="27" t="s">
        <v>12</v>
      </c>
      <c r="W22" s="28">
        <v>15</v>
      </c>
      <c r="Y22" s="6" t="s">
        <v>263</v>
      </c>
      <c r="Z22" s="8">
        <v>5</v>
      </c>
      <c r="AB22" s="6" t="s">
        <v>14</v>
      </c>
      <c r="AC22" s="6">
        <v>2</v>
      </c>
      <c r="AE22" s="27" t="s">
        <v>13</v>
      </c>
      <c r="AF22" s="27">
        <v>10</v>
      </c>
      <c r="AH22" s="26"/>
      <c r="AI22" s="26"/>
    </row>
    <row r="23" spans="1:35" x14ac:dyDescent="0.2">
      <c r="A23" s="29" t="s">
        <v>91</v>
      </c>
      <c r="B23" s="5">
        <v>125</v>
      </c>
      <c r="D23" s="6" t="s">
        <v>120</v>
      </c>
      <c r="E23" s="8">
        <v>34</v>
      </c>
      <c r="G23" s="26"/>
      <c r="H23" s="26"/>
      <c r="J23" s="13" t="s">
        <v>154</v>
      </c>
      <c r="K23" s="41">
        <v>8</v>
      </c>
      <c r="M23" s="13" t="s">
        <v>14</v>
      </c>
      <c r="N23" s="41">
        <v>3</v>
      </c>
      <c r="P23" s="6" t="s">
        <v>24</v>
      </c>
      <c r="Q23" s="8">
        <v>69</v>
      </c>
      <c r="R23" s="20"/>
      <c r="S23" s="40" t="s">
        <v>24</v>
      </c>
      <c r="T23" s="41">
        <v>43</v>
      </c>
      <c r="V23" s="27" t="s">
        <v>15</v>
      </c>
      <c r="W23" s="28">
        <v>16</v>
      </c>
      <c r="Y23" s="6" t="s">
        <v>231</v>
      </c>
      <c r="Z23" s="8">
        <v>451</v>
      </c>
      <c r="AB23" s="6" t="s">
        <v>210</v>
      </c>
      <c r="AC23" s="6">
        <v>1</v>
      </c>
      <c r="AE23" s="27" t="s">
        <v>221</v>
      </c>
      <c r="AF23" s="27">
        <v>4</v>
      </c>
      <c r="AH23" s="26"/>
      <c r="AI23" s="26"/>
    </row>
    <row r="24" spans="1:35" x14ac:dyDescent="0.2">
      <c r="A24" s="29" t="s">
        <v>34</v>
      </c>
      <c r="B24" s="5">
        <v>100</v>
      </c>
      <c r="D24" s="6" t="s">
        <v>121</v>
      </c>
      <c r="E24" s="8">
        <v>3</v>
      </c>
      <c r="G24" s="26"/>
      <c r="H24" s="26"/>
      <c r="J24" s="13" t="s">
        <v>93</v>
      </c>
      <c r="K24" s="41">
        <v>149</v>
      </c>
      <c r="M24" s="13" t="s">
        <v>158</v>
      </c>
      <c r="N24" s="41">
        <v>2</v>
      </c>
      <c r="P24" s="6" t="s">
        <v>11</v>
      </c>
      <c r="Q24" s="8">
        <v>1557</v>
      </c>
      <c r="R24" s="20"/>
      <c r="S24" s="40" t="s">
        <v>31</v>
      </c>
      <c r="T24" s="41">
        <v>476</v>
      </c>
      <c r="Y24" s="6" t="s">
        <v>142</v>
      </c>
      <c r="Z24" s="8">
        <v>1</v>
      </c>
      <c r="AB24" s="6" t="s">
        <v>211</v>
      </c>
      <c r="AC24" s="6">
        <v>2</v>
      </c>
      <c r="AE24" s="27" t="s">
        <v>92</v>
      </c>
      <c r="AF24" s="27">
        <v>2</v>
      </c>
      <c r="AH24" s="26"/>
      <c r="AI24" s="26"/>
    </row>
    <row r="25" spans="1:35" x14ac:dyDescent="0.2">
      <c r="A25" s="29" t="s">
        <v>53</v>
      </c>
      <c r="B25" s="5">
        <v>91</v>
      </c>
      <c r="D25" s="6" t="s">
        <v>84</v>
      </c>
      <c r="E25" s="8">
        <v>1</v>
      </c>
      <c r="G25" s="26"/>
      <c r="H25" s="26"/>
      <c r="J25" s="13" t="s">
        <v>155</v>
      </c>
      <c r="K25" s="41">
        <v>45</v>
      </c>
      <c r="M25" s="13" t="s">
        <v>166</v>
      </c>
      <c r="N25" s="41">
        <v>1</v>
      </c>
      <c r="P25" s="6" t="s">
        <v>180</v>
      </c>
      <c r="Q25" s="8">
        <v>3</v>
      </c>
      <c r="R25" s="20"/>
      <c r="S25" s="40" t="s">
        <v>180</v>
      </c>
      <c r="T25" s="41">
        <v>1</v>
      </c>
      <c r="Y25" s="6" t="s">
        <v>74</v>
      </c>
      <c r="Z25" s="8">
        <v>14</v>
      </c>
      <c r="AB25" s="6" t="s">
        <v>22</v>
      </c>
      <c r="AC25" s="6">
        <v>3</v>
      </c>
      <c r="AE25" s="27" t="s">
        <v>32</v>
      </c>
      <c r="AF25" s="27">
        <v>291</v>
      </c>
      <c r="AH25" s="26"/>
      <c r="AI25" s="26"/>
    </row>
    <row r="26" spans="1:35" x14ac:dyDescent="0.2">
      <c r="A26" s="29" t="s">
        <v>52</v>
      </c>
      <c r="B26" s="5">
        <v>90</v>
      </c>
      <c r="D26" s="6" t="s">
        <v>122</v>
      </c>
      <c r="E26" s="8">
        <v>1</v>
      </c>
      <c r="G26" s="26"/>
      <c r="H26" s="26"/>
      <c r="J26" s="13" t="s">
        <v>39</v>
      </c>
      <c r="K26" s="41">
        <v>1193</v>
      </c>
      <c r="M26" s="13" t="s">
        <v>167</v>
      </c>
      <c r="N26" s="41">
        <v>1</v>
      </c>
      <c r="P26" s="6" t="s">
        <v>152</v>
      </c>
      <c r="Q26" s="8">
        <v>3</v>
      </c>
      <c r="S26" s="40" t="s">
        <v>59</v>
      </c>
      <c r="T26" s="41">
        <v>14</v>
      </c>
      <c r="Y26" s="27" t="s">
        <v>75</v>
      </c>
      <c r="Z26" s="28">
        <v>1117</v>
      </c>
      <c r="AB26" s="6" t="s">
        <v>33</v>
      </c>
      <c r="AC26" s="6">
        <v>18</v>
      </c>
      <c r="AE26" s="27" t="s">
        <v>14</v>
      </c>
      <c r="AF26" s="27">
        <v>6</v>
      </c>
    </row>
    <row r="27" spans="1:35" x14ac:dyDescent="0.2">
      <c r="A27" s="30" t="s">
        <v>93</v>
      </c>
      <c r="B27" s="5">
        <v>76.5</v>
      </c>
      <c r="D27" s="6" t="s">
        <v>123</v>
      </c>
      <c r="E27" s="8">
        <v>1</v>
      </c>
      <c r="G27" s="26"/>
      <c r="H27" s="26"/>
      <c r="J27" s="13" t="s">
        <v>64</v>
      </c>
      <c r="K27" s="41">
        <v>6</v>
      </c>
      <c r="M27" s="13" t="s">
        <v>168</v>
      </c>
      <c r="N27" s="41">
        <v>3</v>
      </c>
      <c r="P27" s="6" t="s">
        <v>59</v>
      </c>
      <c r="Q27" s="8">
        <v>35</v>
      </c>
      <c r="S27" s="40" t="s">
        <v>25</v>
      </c>
      <c r="T27" s="41">
        <v>7</v>
      </c>
      <c r="Y27" s="27" t="s">
        <v>118</v>
      </c>
      <c r="Z27" s="28">
        <v>4</v>
      </c>
      <c r="AB27" s="6" t="s">
        <v>10</v>
      </c>
      <c r="AC27" s="6">
        <v>149</v>
      </c>
      <c r="AE27" s="27" t="s">
        <v>54</v>
      </c>
      <c r="AF27" s="27">
        <v>34</v>
      </c>
    </row>
    <row r="28" spans="1:35" x14ac:dyDescent="0.2">
      <c r="A28" s="29" t="s">
        <v>56</v>
      </c>
      <c r="B28" s="5">
        <v>47</v>
      </c>
      <c r="D28" s="6" t="s">
        <v>124</v>
      </c>
      <c r="E28" s="8">
        <v>1</v>
      </c>
      <c r="G28" s="26"/>
      <c r="H28" s="26"/>
      <c r="J28" s="13" t="s">
        <v>156</v>
      </c>
      <c r="K28" s="41">
        <v>59</v>
      </c>
      <c r="M28" s="13" t="s">
        <v>22</v>
      </c>
      <c r="N28" s="41">
        <v>2</v>
      </c>
      <c r="P28" s="6" t="s">
        <v>25</v>
      </c>
      <c r="Q28" s="8">
        <v>7</v>
      </c>
      <c r="S28" s="40" t="s">
        <v>201</v>
      </c>
      <c r="T28" s="41">
        <v>1</v>
      </c>
      <c r="Y28" s="27" t="s">
        <v>233</v>
      </c>
      <c r="Z28" s="28">
        <v>4</v>
      </c>
      <c r="AB28" s="6" t="s">
        <v>12</v>
      </c>
      <c r="AC28" s="6">
        <v>20</v>
      </c>
      <c r="AE28" s="27" t="s">
        <v>175</v>
      </c>
      <c r="AF28" s="27">
        <v>4</v>
      </c>
    </row>
    <row r="29" spans="1:35" x14ac:dyDescent="0.2">
      <c r="A29" s="30" t="s">
        <v>40</v>
      </c>
      <c r="B29" s="5">
        <v>40.75</v>
      </c>
      <c r="D29" s="6" t="s">
        <v>125</v>
      </c>
      <c r="E29" s="8">
        <v>91</v>
      </c>
      <c r="H29" s="26"/>
      <c r="J29" s="13" t="s">
        <v>43</v>
      </c>
      <c r="K29" s="41">
        <v>50</v>
      </c>
      <c r="M29" s="13" t="s">
        <v>33</v>
      </c>
      <c r="N29" s="41">
        <v>1</v>
      </c>
      <c r="P29" s="6" t="s">
        <v>196</v>
      </c>
      <c r="Q29" s="8">
        <v>1</v>
      </c>
      <c r="S29" s="40" t="s">
        <v>94</v>
      </c>
      <c r="T29" s="41">
        <v>13</v>
      </c>
      <c r="Y29" s="27" t="s">
        <v>229</v>
      </c>
      <c r="Z29" s="28">
        <v>0</v>
      </c>
      <c r="AB29" s="6" t="s">
        <v>61</v>
      </c>
      <c r="AC29" s="6">
        <v>1</v>
      </c>
      <c r="AE29" s="27" t="s">
        <v>22</v>
      </c>
      <c r="AF29" s="27">
        <v>10</v>
      </c>
    </row>
    <row r="30" spans="1:35" x14ac:dyDescent="0.2">
      <c r="A30" s="29" t="s">
        <v>16</v>
      </c>
      <c r="B30" s="5">
        <v>33.5</v>
      </c>
      <c r="D30" s="6" t="s">
        <v>77</v>
      </c>
      <c r="E30" s="8">
        <v>10</v>
      </c>
      <c r="G30" s="26"/>
      <c r="H30" s="26"/>
      <c r="J30" s="13" t="s">
        <v>32</v>
      </c>
      <c r="K30" s="41">
        <v>2295</v>
      </c>
      <c r="M30" s="13" t="s">
        <v>10</v>
      </c>
      <c r="N30" s="41">
        <v>88</v>
      </c>
      <c r="P30" s="6" t="s">
        <v>185</v>
      </c>
      <c r="Q30" s="8">
        <v>175</v>
      </c>
      <c r="S30" s="40" t="s">
        <v>153</v>
      </c>
      <c r="T30" s="41">
        <v>3</v>
      </c>
      <c r="Y30" s="27" t="s">
        <v>83</v>
      </c>
      <c r="Z30" s="28">
        <v>1</v>
      </c>
      <c r="AB30" s="6" t="s">
        <v>34</v>
      </c>
      <c r="AC30" s="6">
        <v>8</v>
      </c>
      <c r="AE30" s="27" t="s">
        <v>33</v>
      </c>
      <c r="AF30" s="27">
        <v>121</v>
      </c>
    </row>
    <row r="31" spans="1:35" x14ac:dyDescent="0.2">
      <c r="A31" s="31" t="s">
        <v>13</v>
      </c>
      <c r="B31" s="5">
        <v>30.75</v>
      </c>
      <c r="D31" s="6" t="s">
        <v>126</v>
      </c>
      <c r="E31" s="8">
        <v>1</v>
      </c>
      <c r="J31" s="13" t="s">
        <v>157</v>
      </c>
      <c r="K31" s="41">
        <v>4</v>
      </c>
      <c r="M31" s="13" t="s">
        <v>12</v>
      </c>
      <c r="N31" s="41">
        <v>11</v>
      </c>
      <c r="P31" s="6" t="s">
        <v>94</v>
      </c>
      <c r="Q31" s="8">
        <v>9</v>
      </c>
      <c r="S31" s="40" t="s">
        <v>93</v>
      </c>
      <c r="T31" s="41">
        <v>6</v>
      </c>
      <c r="Y31" s="27" t="s">
        <v>234</v>
      </c>
      <c r="Z31" s="28">
        <v>3</v>
      </c>
      <c r="AB31" s="6" t="s">
        <v>52</v>
      </c>
      <c r="AC31" s="6">
        <v>17</v>
      </c>
      <c r="AE31" s="27" t="s">
        <v>222</v>
      </c>
      <c r="AF31" s="27">
        <v>1</v>
      </c>
    </row>
    <row r="32" spans="1:35" x14ac:dyDescent="0.2">
      <c r="A32" s="30" t="s">
        <v>95</v>
      </c>
      <c r="B32" s="5">
        <v>25</v>
      </c>
      <c r="D32" s="6" t="s">
        <v>127</v>
      </c>
      <c r="E32" s="8">
        <v>6</v>
      </c>
      <c r="J32" s="13" t="s">
        <v>14</v>
      </c>
      <c r="K32" s="41">
        <v>228</v>
      </c>
      <c r="M32" s="13" t="s">
        <v>169</v>
      </c>
      <c r="N32" s="41">
        <v>1</v>
      </c>
      <c r="P32" s="6" t="s">
        <v>63</v>
      </c>
      <c r="Q32" s="8">
        <v>11</v>
      </c>
      <c r="S32" s="40" t="s">
        <v>39</v>
      </c>
      <c r="T32" s="41">
        <v>427</v>
      </c>
      <c r="Y32" s="27" t="s">
        <v>235</v>
      </c>
      <c r="Z32" s="28">
        <v>14</v>
      </c>
      <c r="AB32" s="6" t="s">
        <v>15</v>
      </c>
      <c r="AC32" s="6">
        <v>11</v>
      </c>
      <c r="AE32" s="27" t="s">
        <v>10</v>
      </c>
      <c r="AF32" s="27">
        <v>519</v>
      </c>
    </row>
    <row r="33" spans="1:32" x14ac:dyDescent="0.2">
      <c r="A33" s="31" t="s">
        <v>25</v>
      </c>
      <c r="B33" s="5">
        <v>25</v>
      </c>
      <c r="D33" s="6" t="s">
        <v>128</v>
      </c>
      <c r="E33" s="8">
        <v>7</v>
      </c>
      <c r="J33" s="13" t="s">
        <v>53</v>
      </c>
      <c r="K33" s="41">
        <v>2</v>
      </c>
      <c r="M33" s="13" t="s">
        <v>46</v>
      </c>
      <c r="N33" s="41">
        <v>1</v>
      </c>
      <c r="P33" s="6" t="s">
        <v>153</v>
      </c>
      <c r="Q33" s="8">
        <v>2</v>
      </c>
      <c r="S33" s="40" t="s">
        <v>202</v>
      </c>
      <c r="T33" s="41">
        <v>1</v>
      </c>
      <c r="Y33" s="27" t="s">
        <v>120</v>
      </c>
      <c r="Z33" s="28">
        <v>158</v>
      </c>
      <c r="AE33" s="27" t="s">
        <v>12</v>
      </c>
      <c r="AF33" s="27">
        <v>59</v>
      </c>
    </row>
    <row r="34" spans="1:32" x14ac:dyDescent="0.2">
      <c r="A34" s="30" t="s">
        <v>168</v>
      </c>
      <c r="B34" s="5">
        <v>23</v>
      </c>
      <c r="D34" s="6" t="s">
        <v>78</v>
      </c>
      <c r="E34" s="8">
        <v>1</v>
      </c>
      <c r="J34" s="13" t="s">
        <v>16</v>
      </c>
      <c r="K34" s="41">
        <v>67</v>
      </c>
      <c r="M34" s="13" t="s">
        <v>170</v>
      </c>
      <c r="N34" s="41">
        <v>1</v>
      </c>
      <c r="P34" s="6" t="s">
        <v>39</v>
      </c>
      <c r="Q34" s="8">
        <v>2418</v>
      </c>
      <c r="S34" s="40" t="s">
        <v>13</v>
      </c>
      <c r="T34" s="41">
        <v>32</v>
      </c>
      <c r="Y34" s="27" t="s">
        <v>236</v>
      </c>
      <c r="Z34" s="28">
        <v>6</v>
      </c>
      <c r="AE34" s="27" t="s">
        <v>62</v>
      </c>
      <c r="AF34" s="27">
        <v>1</v>
      </c>
    </row>
    <row r="35" spans="1:32" x14ac:dyDescent="0.2">
      <c r="A35" s="29" t="s">
        <v>92</v>
      </c>
      <c r="B35" s="5">
        <v>23</v>
      </c>
      <c r="D35" s="6" t="s">
        <v>129</v>
      </c>
      <c r="E35" s="8">
        <v>2</v>
      </c>
      <c r="J35" s="13" t="s">
        <v>158</v>
      </c>
      <c r="K35" s="41">
        <v>491</v>
      </c>
      <c r="M35" s="13" t="s">
        <v>34</v>
      </c>
      <c r="N35" s="41">
        <v>2</v>
      </c>
      <c r="P35" s="6" t="s">
        <v>188</v>
      </c>
      <c r="Q35" s="8">
        <v>73</v>
      </c>
      <c r="S35" s="40" t="s">
        <v>64</v>
      </c>
      <c r="T35" s="41">
        <v>2</v>
      </c>
      <c r="Y35" s="27" t="s">
        <v>121</v>
      </c>
      <c r="Z35" s="28">
        <v>155</v>
      </c>
      <c r="AE35" s="27" t="s">
        <v>34</v>
      </c>
      <c r="AF35" s="27">
        <v>9</v>
      </c>
    </row>
    <row r="36" spans="1:32" x14ac:dyDescent="0.2">
      <c r="A36" s="31" t="s">
        <v>23</v>
      </c>
      <c r="B36" s="5">
        <v>19</v>
      </c>
      <c r="D36" s="6" t="s">
        <v>131</v>
      </c>
      <c r="E36" s="8">
        <v>21</v>
      </c>
      <c r="J36" s="13" t="s">
        <v>91</v>
      </c>
      <c r="K36" s="41">
        <v>247</v>
      </c>
      <c r="M36" s="13" t="s">
        <v>35</v>
      </c>
      <c r="N36" s="41">
        <v>1</v>
      </c>
      <c r="P36" s="6" t="s">
        <v>13</v>
      </c>
      <c r="Q36" s="8">
        <v>496</v>
      </c>
      <c r="S36" s="40" t="s">
        <v>203</v>
      </c>
      <c r="T36" s="41">
        <v>96</v>
      </c>
      <c r="Y36" s="27" t="s">
        <v>84</v>
      </c>
      <c r="Z36" s="28">
        <v>5</v>
      </c>
      <c r="AE36" s="27" t="s">
        <v>52</v>
      </c>
      <c r="AF36" s="27">
        <v>109</v>
      </c>
    </row>
    <row r="37" spans="1:32" x14ac:dyDescent="0.2">
      <c r="A37" s="29" t="s">
        <v>24</v>
      </c>
      <c r="B37" s="5">
        <v>16</v>
      </c>
      <c r="D37" s="6" t="s">
        <v>79</v>
      </c>
      <c r="E37" s="8">
        <v>34</v>
      </c>
      <c r="J37" s="13" t="s">
        <v>159</v>
      </c>
      <c r="K37" s="41">
        <v>0</v>
      </c>
      <c r="P37" s="6" t="s">
        <v>64</v>
      </c>
      <c r="Q37" s="8">
        <v>13</v>
      </c>
      <c r="S37" s="40" t="s">
        <v>43</v>
      </c>
      <c r="T37" s="41">
        <v>33</v>
      </c>
      <c r="Y37" s="27" t="s">
        <v>237</v>
      </c>
      <c r="Z37" s="28">
        <v>0</v>
      </c>
      <c r="AE37" s="27" t="s">
        <v>89</v>
      </c>
      <c r="AF37" s="27">
        <v>36</v>
      </c>
    </row>
    <row r="38" spans="1:32" x14ac:dyDescent="0.2">
      <c r="A38" s="29" t="s">
        <v>43</v>
      </c>
      <c r="B38" s="5">
        <v>15</v>
      </c>
      <c r="D38" s="6" t="s">
        <v>132</v>
      </c>
      <c r="E38" s="8">
        <v>9</v>
      </c>
      <c r="J38" s="13" t="s">
        <v>95</v>
      </c>
      <c r="K38" s="41">
        <v>427</v>
      </c>
      <c r="P38" s="6" t="s">
        <v>179</v>
      </c>
      <c r="Q38" s="8">
        <v>4</v>
      </c>
      <c r="S38" s="40" t="s">
        <v>32</v>
      </c>
      <c r="T38" s="41">
        <v>1595</v>
      </c>
      <c r="Y38" s="27" t="s">
        <v>238</v>
      </c>
      <c r="Z38" s="28">
        <v>20</v>
      </c>
      <c r="AE38" s="27" t="s">
        <v>47</v>
      </c>
      <c r="AF38" s="27">
        <v>229</v>
      </c>
    </row>
    <row r="39" spans="1:32" x14ac:dyDescent="0.2">
      <c r="A39" s="29" t="s">
        <v>62</v>
      </c>
      <c r="B39" s="5">
        <v>14.75</v>
      </c>
      <c r="D39" s="6" t="s">
        <v>133</v>
      </c>
      <c r="E39" s="8">
        <v>1</v>
      </c>
      <c r="J39" s="13" t="s">
        <v>22</v>
      </c>
      <c r="K39" s="41">
        <v>34</v>
      </c>
      <c r="P39" s="6" t="s">
        <v>92</v>
      </c>
      <c r="Q39" s="8">
        <v>195</v>
      </c>
      <c r="S39" s="40" t="s">
        <v>14</v>
      </c>
      <c r="T39" s="41">
        <v>138</v>
      </c>
      <c r="Y39" s="27" t="s">
        <v>122</v>
      </c>
      <c r="Z39" s="28">
        <v>3</v>
      </c>
    </row>
    <row r="40" spans="1:32" x14ac:dyDescent="0.2">
      <c r="A40" s="30" t="s">
        <v>270</v>
      </c>
      <c r="B40" s="5">
        <v>11</v>
      </c>
      <c r="D40" s="6" t="s">
        <v>130</v>
      </c>
      <c r="E40" s="8">
        <v>2</v>
      </c>
      <c r="J40" s="13" t="s">
        <v>33</v>
      </c>
      <c r="K40" s="41">
        <v>74</v>
      </c>
      <c r="P40" s="6" t="s">
        <v>43</v>
      </c>
      <c r="Q40" s="8">
        <v>31</v>
      </c>
      <c r="S40" s="40" t="s">
        <v>60</v>
      </c>
      <c r="T40" s="41">
        <v>6</v>
      </c>
      <c r="Y40" s="27" t="s">
        <v>123</v>
      </c>
      <c r="Z40" s="28">
        <v>5</v>
      </c>
    </row>
    <row r="41" spans="1:32" x14ac:dyDescent="0.2">
      <c r="A41" s="30" t="s">
        <v>174</v>
      </c>
      <c r="B41" s="28">
        <v>6.5</v>
      </c>
      <c r="D41" s="6" t="s">
        <v>80</v>
      </c>
      <c r="E41" s="8">
        <v>526</v>
      </c>
      <c r="J41" s="13" t="s">
        <v>160</v>
      </c>
      <c r="K41" s="41">
        <v>79</v>
      </c>
      <c r="P41" s="6" t="s">
        <v>57</v>
      </c>
      <c r="Q41" s="8">
        <v>5</v>
      </c>
      <c r="S41" s="40" t="s">
        <v>53</v>
      </c>
      <c r="T41" s="41">
        <v>198</v>
      </c>
      <c r="Y41" s="27" t="s">
        <v>239</v>
      </c>
      <c r="Z41" s="28">
        <v>1</v>
      </c>
    </row>
    <row r="42" spans="1:32" x14ac:dyDescent="0.2">
      <c r="A42" s="30" t="s">
        <v>69</v>
      </c>
      <c r="B42" s="28">
        <v>6</v>
      </c>
      <c r="D42" s="6" t="s">
        <v>81</v>
      </c>
      <c r="E42" s="8">
        <v>25</v>
      </c>
      <c r="J42" s="13" t="s">
        <v>161</v>
      </c>
      <c r="K42" s="41">
        <v>22</v>
      </c>
      <c r="P42" s="6" t="s">
        <v>32</v>
      </c>
      <c r="Q42" s="8">
        <v>2007</v>
      </c>
      <c r="S42" s="40" t="s">
        <v>204</v>
      </c>
      <c r="T42" s="41">
        <v>2</v>
      </c>
      <c r="Y42" s="27" t="s">
        <v>240</v>
      </c>
      <c r="Z42" s="28">
        <v>0</v>
      </c>
    </row>
    <row r="43" spans="1:32" x14ac:dyDescent="0.2">
      <c r="A43" s="30" t="s">
        <v>178</v>
      </c>
      <c r="B43" s="28">
        <v>5.5</v>
      </c>
      <c r="D43" s="6" t="s">
        <v>134</v>
      </c>
      <c r="E43" s="8">
        <v>10</v>
      </c>
      <c r="J43" s="13" t="s">
        <v>10</v>
      </c>
      <c r="K43" s="41">
        <v>349</v>
      </c>
      <c r="P43" s="6" t="s">
        <v>181</v>
      </c>
      <c r="Q43" s="8">
        <v>1</v>
      </c>
      <c r="S43" s="40" t="s">
        <v>166</v>
      </c>
      <c r="T43" s="41">
        <v>5</v>
      </c>
      <c r="Y43" s="27" t="s">
        <v>125</v>
      </c>
      <c r="Z43" s="28">
        <v>677</v>
      </c>
    </row>
    <row r="44" spans="1:32" x14ac:dyDescent="0.2">
      <c r="A44" s="29" t="s">
        <v>60</v>
      </c>
      <c r="B44" s="28">
        <v>5</v>
      </c>
      <c r="D44" s="6" t="s">
        <v>135</v>
      </c>
      <c r="E44" s="8">
        <v>2</v>
      </c>
      <c r="J44" s="13" t="s">
        <v>12</v>
      </c>
      <c r="K44" s="41">
        <v>67</v>
      </c>
      <c r="P44" s="6" t="s">
        <v>14</v>
      </c>
      <c r="Q44" s="8">
        <v>606</v>
      </c>
      <c r="S44" s="40" t="s">
        <v>167</v>
      </c>
      <c r="T44" s="41">
        <v>258</v>
      </c>
      <c r="Y44" s="27" t="s">
        <v>241</v>
      </c>
      <c r="Z44" s="28">
        <v>6</v>
      </c>
    </row>
    <row r="45" spans="1:32" x14ac:dyDescent="0.2">
      <c r="A45" s="29" t="s">
        <v>94</v>
      </c>
      <c r="B45" s="28">
        <v>5</v>
      </c>
      <c r="D45" s="6" t="s">
        <v>136</v>
      </c>
      <c r="E45" s="8">
        <v>2</v>
      </c>
      <c r="J45" s="13" t="s">
        <v>62</v>
      </c>
      <c r="K45" s="41">
        <v>23</v>
      </c>
      <c r="P45" s="6" t="s">
        <v>173</v>
      </c>
      <c r="Q45" s="8">
        <v>10</v>
      </c>
      <c r="S45" s="40" t="s">
        <v>159</v>
      </c>
      <c r="T45" s="41">
        <v>1</v>
      </c>
      <c r="Y45" s="27" t="s">
        <v>242</v>
      </c>
      <c r="Z45" s="28">
        <v>108</v>
      </c>
    </row>
    <row r="46" spans="1:32" x14ac:dyDescent="0.2">
      <c r="A46" s="29" t="s">
        <v>173</v>
      </c>
      <c r="B46" s="28">
        <v>5</v>
      </c>
      <c r="D46" s="6" t="s">
        <v>137</v>
      </c>
      <c r="E46" s="8">
        <v>1</v>
      </c>
      <c r="J46" s="13" t="s">
        <v>23</v>
      </c>
      <c r="K46" s="41">
        <v>293</v>
      </c>
      <c r="P46" s="6" t="s">
        <v>60</v>
      </c>
      <c r="Q46" s="8">
        <v>5</v>
      </c>
      <c r="S46" s="40" t="s">
        <v>95</v>
      </c>
      <c r="T46" s="41">
        <v>75</v>
      </c>
      <c r="Y46" s="27" t="s">
        <v>264</v>
      </c>
      <c r="Z46" s="28">
        <v>1</v>
      </c>
    </row>
    <row r="47" spans="1:32" ht="15" x14ac:dyDescent="0.2">
      <c r="A47" s="32" t="s">
        <v>163</v>
      </c>
      <c r="B47" s="28">
        <v>4.5</v>
      </c>
      <c r="D47" s="6" t="s">
        <v>138</v>
      </c>
      <c r="E47" s="8">
        <v>3</v>
      </c>
      <c r="J47" s="13" t="s">
        <v>162</v>
      </c>
      <c r="K47" s="41">
        <v>38</v>
      </c>
      <c r="P47" s="6" t="s">
        <v>192</v>
      </c>
      <c r="Q47" s="8">
        <v>3</v>
      </c>
      <c r="S47" s="40" t="s">
        <v>205</v>
      </c>
      <c r="T47" s="41">
        <v>36</v>
      </c>
      <c r="Y47" s="27" t="s">
        <v>265</v>
      </c>
      <c r="Z47" s="28">
        <v>2</v>
      </c>
    </row>
    <row r="48" spans="1:32" ht="15" x14ac:dyDescent="0.2">
      <c r="A48" s="32" t="s">
        <v>154</v>
      </c>
      <c r="B48" s="28">
        <v>4.5</v>
      </c>
      <c r="D48" s="6" t="s">
        <v>139</v>
      </c>
      <c r="E48" s="8">
        <v>5</v>
      </c>
      <c r="J48" s="13" t="s">
        <v>34</v>
      </c>
      <c r="K48" s="41">
        <v>12</v>
      </c>
      <c r="P48" s="6" t="s">
        <v>53</v>
      </c>
      <c r="Q48" s="8">
        <v>56</v>
      </c>
      <c r="S48" s="40" t="s">
        <v>168</v>
      </c>
      <c r="T48" s="41">
        <v>36</v>
      </c>
      <c r="Y48" s="27" t="s">
        <v>243</v>
      </c>
      <c r="Z48" s="28">
        <v>1</v>
      </c>
    </row>
    <row r="49" spans="1:26" x14ac:dyDescent="0.2">
      <c r="A49" s="30" t="s">
        <v>176</v>
      </c>
      <c r="B49" s="28">
        <v>4</v>
      </c>
      <c r="D49" s="6" t="s">
        <v>82</v>
      </c>
      <c r="E49" s="8">
        <v>13</v>
      </c>
      <c r="J49" s="13" t="s">
        <v>87</v>
      </c>
      <c r="K49" s="41">
        <v>0</v>
      </c>
      <c r="P49" s="6" t="s">
        <v>69</v>
      </c>
      <c r="Q49" s="8">
        <v>13</v>
      </c>
      <c r="S49" s="40" t="s">
        <v>22</v>
      </c>
      <c r="T49" s="41">
        <v>147</v>
      </c>
      <c r="Y49" s="27" t="s">
        <v>244</v>
      </c>
      <c r="Z49" s="28">
        <v>1</v>
      </c>
    </row>
    <row r="50" spans="1:26" x14ac:dyDescent="0.2">
      <c r="A50" s="29" t="s">
        <v>271</v>
      </c>
      <c r="B50" s="28">
        <v>3</v>
      </c>
      <c r="D50" s="6" t="s">
        <v>140</v>
      </c>
      <c r="E50" s="8">
        <v>1</v>
      </c>
      <c r="J50" s="13" t="s">
        <v>15</v>
      </c>
      <c r="K50" s="41">
        <v>956</v>
      </c>
      <c r="P50" s="6" t="s">
        <v>16</v>
      </c>
      <c r="Q50" s="8">
        <v>186</v>
      </c>
      <c r="S50" s="40" t="s">
        <v>33</v>
      </c>
      <c r="T50" s="41">
        <v>51</v>
      </c>
      <c r="Y50" s="27" t="s">
        <v>245</v>
      </c>
      <c r="Z50" s="28">
        <v>6</v>
      </c>
    </row>
    <row r="51" spans="1:26" x14ac:dyDescent="0.2">
      <c r="A51" s="30" t="s">
        <v>153</v>
      </c>
      <c r="B51" s="28">
        <v>3</v>
      </c>
      <c r="D51" s="6" t="s">
        <v>141</v>
      </c>
      <c r="E51" s="8">
        <v>19</v>
      </c>
      <c r="K51" s="39"/>
      <c r="P51" s="6" t="s">
        <v>166</v>
      </c>
      <c r="Q51" s="8">
        <v>21</v>
      </c>
      <c r="S51" s="40" t="s">
        <v>206</v>
      </c>
      <c r="T51" s="41">
        <v>1</v>
      </c>
      <c r="Y51" s="27" t="s">
        <v>127</v>
      </c>
      <c r="Z51" s="28">
        <v>10</v>
      </c>
    </row>
    <row r="52" spans="1:26" x14ac:dyDescent="0.2">
      <c r="A52" s="30" t="s">
        <v>170</v>
      </c>
      <c r="B52" s="28">
        <v>3</v>
      </c>
      <c r="P52" s="6" t="s">
        <v>54</v>
      </c>
      <c r="Q52" s="8">
        <v>2</v>
      </c>
      <c r="S52" s="40" t="s">
        <v>10</v>
      </c>
      <c r="T52" s="41">
        <v>1730</v>
      </c>
      <c r="Y52" s="27" t="s">
        <v>246</v>
      </c>
      <c r="Z52" s="28">
        <v>0</v>
      </c>
    </row>
    <row r="53" spans="1:26" x14ac:dyDescent="0.2">
      <c r="A53" s="29" t="s">
        <v>273</v>
      </c>
      <c r="B53" s="28">
        <v>3</v>
      </c>
      <c r="P53" s="6" t="s">
        <v>91</v>
      </c>
      <c r="Q53" s="8">
        <v>187</v>
      </c>
      <c r="S53" s="40" t="s">
        <v>12</v>
      </c>
      <c r="T53" s="41">
        <v>576</v>
      </c>
      <c r="Y53" s="27" t="s">
        <v>128</v>
      </c>
      <c r="Z53" s="28">
        <v>4</v>
      </c>
    </row>
    <row r="54" spans="1:26" ht="15" x14ac:dyDescent="0.2">
      <c r="A54" s="32" t="s">
        <v>272</v>
      </c>
      <c r="B54" s="28">
        <v>2</v>
      </c>
      <c r="P54" s="6" t="s">
        <v>159</v>
      </c>
      <c r="Q54" s="8">
        <v>9</v>
      </c>
      <c r="S54" s="40" t="s">
        <v>62</v>
      </c>
      <c r="T54" s="41">
        <v>22</v>
      </c>
      <c r="Y54" s="27" t="s">
        <v>247</v>
      </c>
      <c r="Z54" s="28">
        <v>12</v>
      </c>
    </row>
    <row r="55" spans="1:26" x14ac:dyDescent="0.2">
      <c r="A55" s="30" t="s">
        <v>274</v>
      </c>
      <c r="B55" s="28">
        <v>2</v>
      </c>
      <c r="P55" s="6" t="s">
        <v>95</v>
      </c>
      <c r="Q55" s="8">
        <v>3</v>
      </c>
      <c r="S55" s="40" t="s">
        <v>36</v>
      </c>
      <c r="T55" s="41">
        <v>1</v>
      </c>
      <c r="Y55" s="27" t="s">
        <v>148</v>
      </c>
      <c r="Z55" s="28">
        <v>0</v>
      </c>
    </row>
    <row r="56" spans="1:26" x14ac:dyDescent="0.2">
      <c r="A56" s="29" t="s">
        <v>160</v>
      </c>
      <c r="B56" s="28">
        <v>2</v>
      </c>
      <c r="P56" s="6" t="s">
        <v>191</v>
      </c>
      <c r="Q56" s="8">
        <v>4</v>
      </c>
      <c r="S56" s="40" t="s">
        <v>23</v>
      </c>
      <c r="T56" s="41">
        <v>24</v>
      </c>
      <c r="Y56" s="27" t="s">
        <v>248</v>
      </c>
      <c r="Z56" s="28">
        <v>1</v>
      </c>
    </row>
    <row r="57" spans="1:26" x14ac:dyDescent="0.2">
      <c r="A57" s="29" t="s">
        <v>61</v>
      </c>
      <c r="B57" s="28">
        <v>2</v>
      </c>
      <c r="P57" s="6" t="s">
        <v>189</v>
      </c>
      <c r="Q57" s="8">
        <v>42</v>
      </c>
      <c r="S57" s="40" t="s">
        <v>207</v>
      </c>
      <c r="T57" s="41">
        <v>1</v>
      </c>
      <c r="Y57" s="27" t="s">
        <v>249</v>
      </c>
      <c r="Z57" s="28">
        <v>0</v>
      </c>
    </row>
    <row r="58" spans="1:26" x14ac:dyDescent="0.2">
      <c r="A58" s="30" t="s">
        <v>164</v>
      </c>
      <c r="B58" s="28">
        <v>1</v>
      </c>
      <c r="P58" s="6" t="s">
        <v>22</v>
      </c>
      <c r="Q58" s="8">
        <v>219</v>
      </c>
      <c r="S58" s="40" t="s">
        <v>55</v>
      </c>
      <c r="T58" s="41">
        <v>1</v>
      </c>
      <c r="Y58" s="27" t="s">
        <v>149</v>
      </c>
      <c r="Z58" s="28">
        <v>27</v>
      </c>
    </row>
    <row r="59" spans="1:26" x14ac:dyDescent="0.2">
      <c r="A59" s="30" t="s">
        <v>180</v>
      </c>
      <c r="B59" s="28">
        <v>1</v>
      </c>
      <c r="P59" s="6" t="s">
        <v>33</v>
      </c>
      <c r="Q59" s="8">
        <v>151</v>
      </c>
      <c r="S59" s="40" t="s">
        <v>176</v>
      </c>
      <c r="T59" s="41">
        <v>5</v>
      </c>
      <c r="Y59" s="27" t="s">
        <v>79</v>
      </c>
      <c r="Z59" s="28">
        <v>189</v>
      </c>
    </row>
    <row r="60" spans="1:26" x14ac:dyDescent="0.2">
      <c r="A60" s="31" t="s">
        <v>179</v>
      </c>
      <c r="B60" s="28">
        <v>1</v>
      </c>
      <c r="P60" s="6" t="s">
        <v>184</v>
      </c>
      <c r="Q60" s="8">
        <v>348</v>
      </c>
      <c r="S60" s="40" t="s">
        <v>34</v>
      </c>
      <c r="T60" s="41">
        <v>85</v>
      </c>
      <c r="Y60" s="27" t="s">
        <v>132</v>
      </c>
      <c r="Z60" s="28">
        <v>105</v>
      </c>
    </row>
    <row r="61" spans="1:26" x14ac:dyDescent="0.2">
      <c r="A61" s="30" t="s">
        <v>159</v>
      </c>
      <c r="B61" s="28">
        <v>1</v>
      </c>
      <c r="P61" s="6" t="s">
        <v>10</v>
      </c>
      <c r="Q61" s="8">
        <v>4146</v>
      </c>
      <c r="S61" s="40" t="s">
        <v>35</v>
      </c>
      <c r="T61" s="41">
        <v>199</v>
      </c>
      <c r="Y61" s="27" t="s">
        <v>250</v>
      </c>
      <c r="Z61" s="28">
        <v>2502</v>
      </c>
    </row>
    <row r="62" spans="1:26" x14ac:dyDescent="0.2">
      <c r="A62" s="31" t="s">
        <v>234</v>
      </c>
      <c r="B62" s="28">
        <v>1</v>
      </c>
      <c r="P62" s="6" t="s">
        <v>12</v>
      </c>
      <c r="Q62" s="8">
        <v>964</v>
      </c>
      <c r="S62" s="40" t="s">
        <v>15</v>
      </c>
      <c r="T62" s="41">
        <v>162</v>
      </c>
      <c r="Y62" s="27" t="s">
        <v>251</v>
      </c>
      <c r="Z62" s="28">
        <v>177</v>
      </c>
    </row>
    <row r="63" spans="1:26" x14ac:dyDescent="0.2">
      <c r="A63" s="31" t="s">
        <v>275</v>
      </c>
      <c r="B63" s="28">
        <v>1</v>
      </c>
      <c r="P63" s="6" t="s">
        <v>62</v>
      </c>
      <c r="Q63" s="8">
        <v>55</v>
      </c>
      <c r="Y63" s="27" t="s">
        <v>252</v>
      </c>
      <c r="Z63" s="28">
        <v>5</v>
      </c>
    </row>
    <row r="64" spans="1:26" x14ac:dyDescent="0.2">
      <c r="P64" s="6" t="s">
        <v>190</v>
      </c>
      <c r="Q64" s="8">
        <v>14</v>
      </c>
      <c r="Y64" s="27" t="s">
        <v>253</v>
      </c>
      <c r="Z64" s="28">
        <v>3</v>
      </c>
    </row>
    <row r="65" spans="16:26" x14ac:dyDescent="0.2">
      <c r="P65" s="6" t="s">
        <v>186</v>
      </c>
      <c r="Q65" s="8">
        <v>116</v>
      </c>
      <c r="Y65" s="27" t="s">
        <v>254</v>
      </c>
      <c r="Z65" s="28">
        <v>0</v>
      </c>
    </row>
    <row r="66" spans="16:26" x14ac:dyDescent="0.2">
      <c r="P66" s="6" t="s">
        <v>23</v>
      </c>
      <c r="Q66" s="8">
        <v>17</v>
      </c>
      <c r="Y66" s="27" t="s">
        <v>255</v>
      </c>
      <c r="Z66" s="28">
        <v>113</v>
      </c>
    </row>
    <row r="67" spans="16:26" x14ac:dyDescent="0.2">
      <c r="P67" s="6" t="s">
        <v>162</v>
      </c>
      <c r="Q67" s="8">
        <v>60</v>
      </c>
      <c r="Y67" s="27" t="s">
        <v>266</v>
      </c>
      <c r="Z67" s="28">
        <v>2</v>
      </c>
    </row>
    <row r="68" spans="16:26" x14ac:dyDescent="0.2">
      <c r="P68" s="6" t="s">
        <v>55</v>
      </c>
      <c r="Q68" s="8">
        <v>2</v>
      </c>
      <c r="Y68" s="27" t="s">
        <v>138</v>
      </c>
      <c r="Z68" s="28">
        <v>6</v>
      </c>
    </row>
    <row r="69" spans="16:26" x14ac:dyDescent="0.2">
      <c r="P69" s="6" t="s">
        <v>194</v>
      </c>
      <c r="Q69" s="8">
        <v>2</v>
      </c>
      <c r="Y69" s="27" t="s">
        <v>82</v>
      </c>
      <c r="Z69" s="28">
        <v>230</v>
      </c>
    </row>
    <row r="70" spans="16:26" x14ac:dyDescent="0.2">
      <c r="P70" s="6" t="s">
        <v>176</v>
      </c>
      <c r="Q70" s="8">
        <v>11</v>
      </c>
      <c r="Y70" s="27" t="s">
        <v>256</v>
      </c>
      <c r="Z70" s="28">
        <v>34</v>
      </c>
    </row>
    <row r="71" spans="16:26" x14ac:dyDescent="0.2">
      <c r="P71" s="6" t="s">
        <v>61</v>
      </c>
      <c r="Q71" s="8">
        <v>38</v>
      </c>
      <c r="Y71" s="27" t="s">
        <v>257</v>
      </c>
      <c r="Z71" s="28">
        <v>4</v>
      </c>
    </row>
    <row r="72" spans="16:26" x14ac:dyDescent="0.2">
      <c r="P72" s="6" t="s">
        <v>34</v>
      </c>
      <c r="Q72" s="8">
        <v>153</v>
      </c>
      <c r="Y72" s="27" t="s">
        <v>258</v>
      </c>
      <c r="Z72" s="28">
        <v>134</v>
      </c>
    </row>
    <row r="73" spans="16:26" x14ac:dyDescent="0.2">
      <c r="P73" s="6" t="s">
        <v>52</v>
      </c>
      <c r="Q73" s="8">
        <v>1460</v>
      </c>
    </row>
    <row r="74" spans="16:26" x14ac:dyDescent="0.2">
      <c r="P74" s="6" t="s">
        <v>87</v>
      </c>
      <c r="Q74" s="8">
        <v>1</v>
      </c>
    </row>
    <row r="75" spans="16:26" x14ac:dyDescent="0.2">
      <c r="P75" s="6" t="s">
        <v>177</v>
      </c>
      <c r="Q75" s="8">
        <v>285</v>
      </c>
    </row>
    <row r="76" spans="16:26" x14ac:dyDescent="0.2">
      <c r="P76" s="6" t="s">
        <v>195</v>
      </c>
      <c r="Q76" s="8">
        <v>2</v>
      </c>
    </row>
  </sheetData>
  <sortState ref="AH9:AI13">
    <sortCondition ref="AH9"/>
  </sortState>
  <mergeCells count="1">
    <mergeCell ref="G11:G1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H395"/>
  <sheetViews>
    <sheetView workbookViewId="0"/>
  </sheetViews>
  <sheetFormatPr baseColWidth="10" defaultColWidth="11.42578125" defaultRowHeight="14.25" x14ac:dyDescent="0.2"/>
  <cols>
    <col min="1" max="1" width="20.42578125" style="1" customWidth="1"/>
    <col min="2" max="2" width="7.28515625" style="1" customWidth="1"/>
    <col min="3" max="3" width="24.5703125" style="1" customWidth="1"/>
    <col min="4" max="4" width="11.42578125" style="1"/>
    <col min="5" max="5" width="7.140625" style="1" customWidth="1"/>
    <col min="6" max="6" width="17.42578125" style="1" customWidth="1"/>
    <col min="7" max="7" width="6.28515625" style="1" customWidth="1"/>
    <col min="8" max="8" width="11.42578125" style="1"/>
    <col min="9" max="9" width="11" style="1" customWidth="1"/>
    <col min="10" max="10" width="9.7109375" style="1" customWidth="1"/>
    <col min="11" max="13" width="11.42578125" style="1"/>
    <col min="14" max="14" width="14.42578125" style="1" customWidth="1"/>
    <col min="15" max="15" width="11.42578125" style="1"/>
    <col min="16" max="16" width="8.5703125" style="1" customWidth="1"/>
    <col min="17" max="18" width="11.42578125" style="1"/>
    <col min="19" max="19" width="9.42578125" style="1" customWidth="1"/>
    <col min="20" max="21" width="11.42578125" style="1"/>
    <col min="22" max="22" width="7.7109375" style="1" customWidth="1"/>
    <col min="23" max="23" width="13.7109375" style="1" customWidth="1"/>
    <col min="24" max="24" width="11.42578125" style="1"/>
    <col min="25" max="25" width="6.42578125" style="1" customWidth="1"/>
    <col min="26" max="27" width="11.42578125" style="1"/>
    <col min="28" max="28" width="9.140625" style="1" customWidth="1"/>
    <col min="29" max="30" width="11.42578125" style="1"/>
    <col min="31" max="31" width="11.42578125" style="26"/>
    <col min="32" max="32" width="6.7109375" style="1" customWidth="1"/>
    <col min="33" max="16384" width="11.42578125" style="1"/>
  </cols>
  <sheetData>
    <row r="3" spans="1:34" ht="18" x14ac:dyDescent="0.25">
      <c r="A3" s="45" t="s">
        <v>0</v>
      </c>
    </row>
    <row r="5" spans="1:34" x14ac:dyDescent="0.2">
      <c r="A5" s="1" t="s">
        <v>320</v>
      </c>
    </row>
    <row r="6" spans="1:34" s="39" customFormat="1" x14ac:dyDescent="0.2"/>
    <row r="7" spans="1:34" s="33" customFormat="1" x14ac:dyDescent="0.2">
      <c r="A7" s="33" t="s">
        <v>88</v>
      </c>
      <c r="C7" s="33" t="s">
        <v>7</v>
      </c>
      <c r="F7" s="33" t="s">
        <v>27</v>
      </c>
      <c r="H7" s="33" t="s">
        <v>86</v>
      </c>
      <c r="K7" s="33" t="s">
        <v>72</v>
      </c>
      <c r="N7" s="33" t="s">
        <v>37</v>
      </c>
      <c r="Q7" s="33" t="s">
        <v>71</v>
      </c>
      <c r="T7" s="33" t="s">
        <v>45</v>
      </c>
      <c r="W7" s="33" t="s">
        <v>48</v>
      </c>
      <c r="Z7" s="33" t="s">
        <v>50</v>
      </c>
      <c r="AC7" s="33" t="s">
        <v>65</v>
      </c>
      <c r="AG7" s="33" t="s">
        <v>66</v>
      </c>
    </row>
    <row r="9" spans="1:34" x14ac:dyDescent="0.2">
      <c r="A9" s="77" t="s">
        <v>285</v>
      </c>
      <c r="C9" s="15" t="s">
        <v>20</v>
      </c>
      <c r="F9" s="77" t="s">
        <v>286</v>
      </c>
      <c r="H9" s="15" t="s">
        <v>20</v>
      </c>
      <c r="K9" s="1" t="s">
        <v>20</v>
      </c>
      <c r="N9" s="39" t="s">
        <v>183</v>
      </c>
      <c r="Q9" s="1" t="s">
        <v>20</v>
      </c>
      <c r="T9" s="26" t="s">
        <v>20</v>
      </c>
      <c r="Z9" s="1" t="s">
        <v>20</v>
      </c>
      <c r="AD9" s="1" t="s">
        <v>284</v>
      </c>
      <c r="AE9" s="26" t="s">
        <v>283</v>
      </c>
      <c r="AG9" s="1" t="s">
        <v>319</v>
      </c>
    </row>
    <row r="10" spans="1:34" x14ac:dyDescent="0.2">
      <c r="A10" s="73"/>
      <c r="C10" s="3" t="s">
        <v>73</v>
      </c>
      <c r="D10" s="5">
        <v>19</v>
      </c>
      <c r="F10" s="73"/>
      <c r="G10" s="26"/>
      <c r="H10" s="40" t="s">
        <v>21</v>
      </c>
      <c r="I10" s="41">
        <v>78</v>
      </c>
      <c r="K10" s="40" t="s">
        <v>21</v>
      </c>
      <c r="L10" s="41">
        <v>5</v>
      </c>
      <c r="M10" s="39"/>
      <c r="N10" s="40" t="s">
        <v>40</v>
      </c>
      <c r="O10" s="41">
        <v>20</v>
      </c>
      <c r="P10" s="39"/>
      <c r="Q10" s="40" t="s">
        <v>30</v>
      </c>
      <c r="R10" s="41">
        <v>10</v>
      </c>
      <c r="S10" s="39"/>
      <c r="T10" s="40" t="s">
        <v>21</v>
      </c>
      <c r="U10" s="41">
        <v>50</v>
      </c>
      <c r="V10" s="39"/>
      <c r="W10" s="40" t="s">
        <v>110</v>
      </c>
      <c r="X10" s="41">
        <v>6</v>
      </c>
      <c r="Y10" s="39"/>
      <c r="Z10" s="40" t="s">
        <v>21</v>
      </c>
      <c r="AA10" s="41">
        <v>9</v>
      </c>
      <c r="AB10" s="39"/>
      <c r="AC10" s="40" t="s">
        <v>21</v>
      </c>
      <c r="AD10" s="41">
        <v>54.198250728862973</v>
      </c>
      <c r="AE10" s="41">
        <v>465.62055996656915</v>
      </c>
      <c r="AF10" s="39"/>
      <c r="AG10" s="39"/>
      <c r="AH10" s="39"/>
    </row>
    <row r="11" spans="1:34" x14ac:dyDescent="0.2">
      <c r="A11" s="73"/>
      <c r="C11" s="3" t="s">
        <v>112</v>
      </c>
      <c r="D11" s="5">
        <v>3</v>
      </c>
      <c r="F11" s="73"/>
      <c r="G11" s="26"/>
      <c r="H11" s="40" t="s">
        <v>30</v>
      </c>
      <c r="I11" s="41">
        <v>2</v>
      </c>
      <c r="K11" s="40" t="s">
        <v>24</v>
      </c>
      <c r="L11" s="41">
        <v>1</v>
      </c>
      <c r="M11" s="39"/>
      <c r="N11" s="40" t="s">
        <v>21</v>
      </c>
      <c r="O11" s="41">
        <v>638</v>
      </c>
      <c r="P11" s="39"/>
      <c r="Q11" s="40" t="s">
        <v>21</v>
      </c>
      <c r="R11" s="41">
        <v>112</v>
      </c>
      <c r="S11" s="39"/>
      <c r="T11" s="40" t="s">
        <v>30</v>
      </c>
      <c r="U11" s="41">
        <v>1</v>
      </c>
      <c r="V11" s="39"/>
      <c r="W11" s="40" t="s">
        <v>223</v>
      </c>
      <c r="X11" s="41">
        <v>1</v>
      </c>
      <c r="Y11" s="39"/>
      <c r="Z11" s="40" t="s">
        <v>30</v>
      </c>
      <c r="AA11" s="41">
        <v>3</v>
      </c>
      <c r="AB11" s="39"/>
      <c r="AC11" s="40" t="s">
        <v>40</v>
      </c>
      <c r="AD11" s="41">
        <v>2.2332361516034984</v>
      </c>
      <c r="AE11" s="41">
        <v>17.444212285833682</v>
      </c>
      <c r="AF11" s="39"/>
      <c r="AG11" s="39"/>
      <c r="AH11" s="39"/>
    </row>
    <row r="12" spans="1:34" x14ac:dyDescent="0.2">
      <c r="A12" s="73"/>
      <c r="C12" s="3" t="s">
        <v>117</v>
      </c>
      <c r="D12" s="5">
        <v>3</v>
      </c>
      <c r="F12" s="73"/>
      <c r="G12" s="26"/>
      <c r="H12" s="40" t="s">
        <v>26</v>
      </c>
      <c r="I12" s="41">
        <v>2</v>
      </c>
      <c r="K12" s="40" t="s">
        <v>59</v>
      </c>
      <c r="L12" s="41">
        <v>1</v>
      </c>
      <c r="M12" s="39"/>
      <c r="N12" s="40" t="s">
        <v>30</v>
      </c>
      <c r="O12" s="41">
        <v>114</v>
      </c>
      <c r="P12" s="39"/>
      <c r="Q12" s="40" t="s">
        <v>26</v>
      </c>
      <c r="R12" s="41">
        <v>25</v>
      </c>
      <c r="S12" s="39"/>
      <c r="T12" s="40" t="s">
        <v>41</v>
      </c>
      <c r="U12" s="41">
        <v>5</v>
      </c>
      <c r="V12" s="39"/>
      <c r="W12" s="40" t="s">
        <v>111</v>
      </c>
      <c r="X12" s="41">
        <v>94</v>
      </c>
      <c r="Y12" s="39"/>
      <c r="Z12" s="40" t="s">
        <v>26</v>
      </c>
      <c r="AA12" s="41">
        <v>9</v>
      </c>
      <c r="AB12" s="39"/>
      <c r="AC12" s="40" t="s">
        <v>30</v>
      </c>
      <c r="AD12" s="41">
        <v>17.632653061224488</v>
      </c>
      <c r="AE12" s="41">
        <v>56.152110321771829</v>
      </c>
      <c r="AF12" s="39"/>
      <c r="AG12" s="39"/>
      <c r="AH12" s="39"/>
    </row>
    <row r="13" spans="1:34" x14ac:dyDescent="0.2">
      <c r="A13" s="73"/>
      <c r="C13" s="3" t="s">
        <v>142</v>
      </c>
      <c r="D13" s="5">
        <v>7</v>
      </c>
      <c r="F13" s="73"/>
      <c r="G13" s="26"/>
      <c r="H13" s="40" t="s">
        <v>24</v>
      </c>
      <c r="I13" s="41">
        <v>0</v>
      </c>
      <c r="K13" s="40" t="s">
        <v>39</v>
      </c>
      <c r="L13" s="41">
        <v>10</v>
      </c>
      <c r="M13" s="39"/>
      <c r="N13" s="40" t="s">
        <v>178</v>
      </c>
      <c r="O13" s="41">
        <v>2</v>
      </c>
      <c r="P13" s="39"/>
      <c r="Q13" s="40" t="s">
        <v>24</v>
      </c>
      <c r="R13" s="41">
        <v>3</v>
      </c>
      <c r="S13" s="39"/>
      <c r="T13" s="40" t="s">
        <v>25</v>
      </c>
      <c r="U13" s="41">
        <v>1</v>
      </c>
      <c r="V13" s="39"/>
      <c r="W13" s="40" t="s">
        <v>112</v>
      </c>
      <c r="X13" s="41">
        <v>13</v>
      </c>
      <c r="Y13" s="39"/>
      <c r="Z13" s="40" t="s">
        <v>41</v>
      </c>
      <c r="AA13" s="41">
        <v>5</v>
      </c>
      <c r="AB13" s="39"/>
      <c r="AC13" s="40" t="s">
        <v>26</v>
      </c>
      <c r="AD13" s="41">
        <v>11.166180758017493</v>
      </c>
      <c r="AE13" s="41">
        <v>130.83159214375263</v>
      </c>
      <c r="AF13" s="39"/>
      <c r="AG13" s="39"/>
      <c r="AH13" s="39"/>
    </row>
    <row r="14" spans="1:34" x14ac:dyDescent="0.2">
      <c r="A14" s="26"/>
      <c r="C14" s="3" t="s">
        <v>120</v>
      </c>
      <c r="D14" s="5">
        <v>51</v>
      </c>
      <c r="F14" s="78"/>
      <c r="G14" s="26"/>
      <c r="H14" s="40" t="s">
        <v>11</v>
      </c>
      <c r="I14" s="41">
        <v>1</v>
      </c>
      <c r="K14" s="40" t="s">
        <v>64</v>
      </c>
      <c r="L14" s="41">
        <v>1</v>
      </c>
      <c r="M14" s="39"/>
      <c r="N14" s="40" t="s">
        <v>174</v>
      </c>
      <c r="O14" s="41">
        <v>7</v>
      </c>
      <c r="P14" s="39"/>
      <c r="Q14" s="40" t="s">
        <v>31</v>
      </c>
      <c r="R14" s="41">
        <v>1</v>
      </c>
      <c r="S14" s="39"/>
      <c r="T14" s="40" t="s">
        <v>39</v>
      </c>
      <c r="U14" s="41">
        <v>76</v>
      </c>
      <c r="V14" s="39"/>
      <c r="W14" s="40" t="s">
        <v>224</v>
      </c>
      <c r="X14" s="41">
        <v>0</v>
      </c>
      <c r="Y14" s="39"/>
      <c r="Z14" s="40" t="s">
        <v>24</v>
      </c>
      <c r="AA14" s="41">
        <v>2</v>
      </c>
      <c r="AB14" s="39"/>
      <c r="AC14" s="40" t="s">
        <v>41</v>
      </c>
      <c r="AD14" s="41">
        <v>4.4664723032069968</v>
      </c>
      <c r="AE14" s="41">
        <v>50.152110321771829</v>
      </c>
      <c r="AF14" s="39"/>
      <c r="AG14" s="39"/>
      <c r="AH14" s="39"/>
    </row>
    <row r="15" spans="1:34" x14ac:dyDescent="0.2">
      <c r="A15" s="26"/>
      <c r="C15" s="3" t="s">
        <v>122</v>
      </c>
      <c r="D15" s="5">
        <v>5</v>
      </c>
      <c r="F15" s="78"/>
      <c r="G15" s="26"/>
      <c r="H15" s="40" t="s">
        <v>25</v>
      </c>
      <c r="I15" s="41">
        <v>3</v>
      </c>
      <c r="K15" s="40" t="s">
        <v>42</v>
      </c>
      <c r="L15" s="41">
        <v>1</v>
      </c>
      <c r="M15" s="39"/>
      <c r="N15" s="40" t="s">
        <v>26</v>
      </c>
      <c r="O15" s="41">
        <v>47</v>
      </c>
      <c r="P15" s="39"/>
      <c r="Q15" s="40" t="s">
        <v>25</v>
      </c>
      <c r="R15" s="41">
        <v>4</v>
      </c>
      <c r="S15" s="39"/>
      <c r="T15" s="40" t="s">
        <v>42</v>
      </c>
      <c r="U15" s="41">
        <v>10</v>
      </c>
      <c r="V15" s="39"/>
      <c r="W15" s="40" t="s">
        <v>225</v>
      </c>
      <c r="X15" s="41">
        <v>0</v>
      </c>
      <c r="Y15" s="39"/>
      <c r="Z15" s="40" t="s">
        <v>11</v>
      </c>
      <c r="AA15" s="41">
        <v>1</v>
      </c>
      <c r="AB15" s="39"/>
      <c r="AC15" s="40" t="s">
        <v>11</v>
      </c>
      <c r="AD15" s="41">
        <v>2.2332361516034984</v>
      </c>
      <c r="AE15" s="41">
        <v>2.1805265357292103</v>
      </c>
      <c r="AF15" s="39"/>
      <c r="AG15" s="39"/>
      <c r="AH15" s="39"/>
    </row>
    <row r="16" spans="1:34" x14ac:dyDescent="0.2">
      <c r="A16" s="26"/>
      <c r="C16" s="3" t="s">
        <v>123</v>
      </c>
      <c r="D16" s="5">
        <v>2</v>
      </c>
      <c r="F16" s="26"/>
      <c r="G16" s="26"/>
      <c r="H16" s="40" t="s">
        <v>94</v>
      </c>
      <c r="I16" s="41">
        <v>0</v>
      </c>
      <c r="K16" s="40" t="s">
        <v>32</v>
      </c>
      <c r="L16" s="41">
        <v>8</v>
      </c>
      <c r="M16" s="39"/>
      <c r="N16" s="40" t="s">
        <v>41</v>
      </c>
      <c r="O16" s="41">
        <v>2733</v>
      </c>
      <c r="P16" s="39"/>
      <c r="Q16" s="40" t="s">
        <v>94</v>
      </c>
      <c r="R16" s="41">
        <v>1</v>
      </c>
      <c r="S16" s="39"/>
      <c r="T16" s="40" t="s">
        <v>38</v>
      </c>
      <c r="U16" s="41">
        <v>90</v>
      </c>
      <c r="V16" s="39"/>
      <c r="W16" s="40" t="s">
        <v>116</v>
      </c>
      <c r="X16" s="41">
        <v>1</v>
      </c>
      <c r="Y16" s="39"/>
      <c r="Z16" s="40" t="s">
        <v>153</v>
      </c>
      <c r="AA16" s="41">
        <v>2</v>
      </c>
      <c r="AB16" s="39"/>
      <c r="AC16" s="40" t="s">
        <v>25</v>
      </c>
      <c r="AD16" s="41">
        <v>2.2332361516034984</v>
      </c>
      <c r="AE16" s="41">
        <v>13.083159214375261</v>
      </c>
      <c r="AF16" s="39"/>
      <c r="AG16" s="39"/>
      <c r="AH16" s="39"/>
    </row>
    <row r="17" spans="1:34" x14ac:dyDescent="0.2">
      <c r="A17" s="26"/>
      <c r="C17" s="3" t="s">
        <v>125</v>
      </c>
      <c r="D17" s="5">
        <v>47</v>
      </c>
      <c r="F17" s="26"/>
      <c r="G17" s="26"/>
      <c r="H17" s="40" t="s">
        <v>93</v>
      </c>
      <c r="I17" s="41">
        <v>1</v>
      </c>
      <c r="K17" s="40" t="s">
        <v>22</v>
      </c>
      <c r="L17" s="41">
        <v>2</v>
      </c>
      <c r="M17" s="39"/>
      <c r="N17" s="40" t="s">
        <v>24</v>
      </c>
      <c r="O17" s="41">
        <v>45</v>
      </c>
      <c r="P17" s="39"/>
      <c r="Q17" s="40" t="s">
        <v>93</v>
      </c>
      <c r="R17" s="41">
        <v>1</v>
      </c>
      <c r="S17" s="39"/>
      <c r="T17" s="40" t="s">
        <v>14</v>
      </c>
      <c r="U17" s="41">
        <v>7</v>
      </c>
      <c r="V17" s="39"/>
      <c r="W17" s="40" t="s">
        <v>226</v>
      </c>
      <c r="X17" s="41">
        <v>1</v>
      </c>
      <c r="Y17" s="39"/>
      <c r="Z17" s="40" t="s">
        <v>51</v>
      </c>
      <c r="AA17" s="41">
        <v>14</v>
      </c>
      <c r="AB17" s="39"/>
      <c r="AC17" s="40" t="s">
        <v>39</v>
      </c>
      <c r="AD17" s="41">
        <v>439.84839650145773</v>
      </c>
      <c r="AE17" s="41">
        <v>2989.4208106978685</v>
      </c>
      <c r="AF17" s="39"/>
      <c r="AG17" s="39"/>
      <c r="AH17" s="39"/>
    </row>
    <row r="18" spans="1:34" x14ac:dyDescent="0.2">
      <c r="A18" s="26"/>
      <c r="C18" s="3" t="s">
        <v>77</v>
      </c>
      <c r="D18" s="5">
        <v>18</v>
      </c>
      <c r="F18" s="26"/>
      <c r="G18" s="26"/>
      <c r="H18" s="40" t="s">
        <v>155</v>
      </c>
      <c r="I18" s="41">
        <v>2</v>
      </c>
      <c r="K18" s="40" t="s">
        <v>33</v>
      </c>
      <c r="L18" s="41">
        <v>7</v>
      </c>
      <c r="M18" s="39"/>
      <c r="N18" s="40" t="s">
        <v>11</v>
      </c>
      <c r="O18" s="41">
        <v>44</v>
      </c>
      <c r="P18" s="39"/>
      <c r="Q18" s="40" t="s">
        <v>39</v>
      </c>
      <c r="R18" s="41">
        <v>6</v>
      </c>
      <c r="S18" s="39"/>
      <c r="T18" s="40" t="s">
        <v>22</v>
      </c>
      <c r="U18" s="41">
        <v>4</v>
      </c>
      <c r="V18" s="39"/>
      <c r="W18" s="40" t="s">
        <v>227</v>
      </c>
      <c r="X18" s="41">
        <v>0</v>
      </c>
      <c r="Y18" s="39"/>
      <c r="Z18" s="40" t="s">
        <v>39</v>
      </c>
      <c r="AA18" s="41">
        <v>157</v>
      </c>
      <c r="AB18" s="39"/>
      <c r="AC18" s="40" t="s">
        <v>64</v>
      </c>
      <c r="AD18" s="41">
        <v>2.2332361516034984</v>
      </c>
      <c r="AE18" s="41">
        <v>4.3610530714584206</v>
      </c>
      <c r="AF18" s="39"/>
      <c r="AG18" s="39"/>
      <c r="AH18" s="39"/>
    </row>
    <row r="19" spans="1:34" x14ac:dyDescent="0.2">
      <c r="A19" s="26"/>
      <c r="C19" s="14" t="s">
        <v>143</v>
      </c>
      <c r="D19" s="14">
        <v>1</v>
      </c>
      <c r="F19" s="26"/>
      <c r="G19" s="26"/>
      <c r="H19" s="40" t="s">
        <v>39</v>
      </c>
      <c r="I19" s="41">
        <v>12</v>
      </c>
      <c r="K19" s="40" t="s">
        <v>34</v>
      </c>
      <c r="L19" s="41">
        <v>2</v>
      </c>
      <c r="M19" s="39"/>
      <c r="N19" s="40" t="s">
        <v>180</v>
      </c>
      <c r="O19" s="41">
        <v>1</v>
      </c>
      <c r="P19" s="39"/>
      <c r="Q19" s="40" t="s">
        <v>13</v>
      </c>
      <c r="R19" s="41">
        <v>1</v>
      </c>
      <c r="S19" s="39"/>
      <c r="T19" s="40" t="s">
        <v>33</v>
      </c>
      <c r="U19" s="41">
        <v>51</v>
      </c>
      <c r="V19" s="39"/>
      <c r="W19" s="40" t="s">
        <v>228</v>
      </c>
      <c r="X19" s="41">
        <v>0</v>
      </c>
      <c r="Y19" s="39"/>
      <c r="Z19" s="40" t="s">
        <v>13</v>
      </c>
      <c r="AA19" s="41">
        <v>1</v>
      </c>
      <c r="AB19" s="39"/>
      <c r="AC19" s="40" t="s">
        <v>32</v>
      </c>
      <c r="AD19" s="41">
        <v>119.42857142857142</v>
      </c>
      <c r="AE19" s="41">
        <v>743.88006686167989</v>
      </c>
      <c r="AF19" s="39"/>
      <c r="AG19" s="39"/>
      <c r="AH19" s="39"/>
    </row>
    <row r="20" spans="1:34" x14ac:dyDescent="0.2">
      <c r="A20" s="26"/>
      <c r="C20" s="3" t="s">
        <v>79</v>
      </c>
      <c r="D20" s="5">
        <v>9</v>
      </c>
      <c r="F20" s="26"/>
      <c r="G20" s="26"/>
      <c r="H20" s="40" t="s">
        <v>64</v>
      </c>
      <c r="I20" s="41">
        <v>0</v>
      </c>
      <c r="K20" s="39"/>
      <c r="L20" s="39"/>
      <c r="M20" s="39"/>
      <c r="N20" s="40" t="s">
        <v>25</v>
      </c>
      <c r="O20" s="41">
        <v>17</v>
      </c>
      <c r="P20" s="39"/>
      <c r="Q20" s="40" t="s">
        <v>64</v>
      </c>
      <c r="R20" s="41">
        <v>3</v>
      </c>
      <c r="S20" s="39"/>
      <c r="T20" s="40" t="s">
        <v>10</v>
      </c>
      <c r="U20" s="41">
        <v>22</v>
      </c>
      <c r="V20" s="39"/>
      <c r="W20" s="40" t="s">
        <v>229</v>
      </c>
      <c r="X20" s="41">
        <v>2</v>
      </c>
      <c r="Y20" s="39"/>
      <c r="Z20" s="40" t="s">
        <v>42</v>
      </c>
      <c r="AA20" s="41">
        <v>7</v>
      </c>
      <c r="AB20" s="39"/>
      <c r="AC20" s="40" t="s">
        <v>14</v>
      </c>
      <c r="AD20" s="41">
        <v>30.798833819241985</v>
      </c>
      <c r="AE20" s="41">
        <v>236.33054743000417</v>
      </c>
      <c r="AF20" s="39"/>
      <c r="AG20" s="39"/>
      <c r="AH20" s="39"/>
    </row>
    <row r="21" spans="1:34" x14ac:dyDescent="0.2">
      <c r="A21" s="26"/>
      <c r="C21" s="3" t="s">
        <v>132</v>
      </c>
      <c r="D21" s="5">
        <v>19</v>
      </c>
      <c r="F21" s="26"/>
      <c r="G21" s="26"/>
      <c r="H21" s="40" t="s">
        <v>43</v>
      </c>
      <c r="I21" s="41">
        <v>1</v>
      </c>
      <c r="K21" s="39"/>
      <c r="L21" s="39"/>
      <c r="M21" s="39"/>
      <c r="N21" s="40" t="s">
        <v>94</v>
      </c>
      <c r="O21" s="41">
        <v>12</v>
      </c>
      <c r="P21" s="39"/>
      <c r="Q21" s="40" t="s">
        <v>43</v>
      </c>
      <c r="R21" s="41">
        <v>1</v>
      </c>
      <c r="S21" s="39"/>
      <c r="T21" s="40" t="s">
        <v>12</v>
      </c>
      <c r="U21" s="41">
        <v>3</v>
      </c>
      <c r="V21" s="39"/>
      <c r="W21" s="40" t="s">
        <v>230</v>
      </c>
      <c r="X21" s="41">
        <v>2</v>
      </c>
      <c r="Y21" s="39"/>
      <c r="Z21" s="40" t="s">
        <v>32</v>
      </c>
      <c r="AA21" s="41">
        <v>41</v>
      </c>
      <c r="AB21" s="39"/>
      <c r="AC21" s="40" t="s">
        <v>53</v>
      </c>
      <c r="AD21" s="41">
        <v>4.4664723032069968</v>
      </c>
      <c r="AE21" s="41">
        <v>25</v>
      </c>
      <c r="AF21" s="39"/>
      <c r="AG21" s="39"/>
    </row>
    <row r="22" spans="1:34" x14ac:dyDescent="0.2">
      <c r="A22" s="26"/>
      <c r="C22" s="3" t="s">
        <v>80</v>
      </c>
      <c r="D22" s="5">
        <v>28</v>
      </c>
      <c r="F22" s="26"/>
      <c r="G22" s="26"/>
      <c r="H22" s="40" t="s">
        <v>32</v>
      </c>
      <c r="I22" s="41">
        <v>103</v>
      </c>
      <c r="K22" s="39"/>
      <c r="L22" s="39"/>
      <c r="M22" s="39"/>
      <c r="N22" s="40" t="s">
        <v>94</v>
      </c>
      <c r="O22" s="41">
        <v>9</v>
      </c>
      <c r="P22" s="39"/>
      <c r="Q22" s="40" t="s">
        <v>32</v>
      </c>
      <c r="R22" s="41">
        <v>118</v>
      </c>
      <c r="S22" s="39"/>
      <c r="T22" s="39"/>
      <c r="U22" s="39"/>
      <c r="V22" s="39"/>
      <c r="W22" s="40" t="s">
        <v>231</v>
      </c>
      <c r="X22" s="41">
        <v>12</v>
      </c>
      <c r="Y22" s="39"/>
      <c r="Z22" s="40" t="s">
        <v>14</v>
      </c>
      <c r="AA22" s="41">
        <v>8</v>
      </c>
      <c r="AB22" s="39"/>
      <c r="AC22" s="40" t="s">
        <v>166</v>
      </c>
      <c r="AD22" s="41">
        <v>1</v>
      </c>
      <c r="AE22" s="41">
        <v>8</v>
      </c>
      <c r="AF22" s="39"/>
      <c r="AG22" s="39"/>
    </row>
    <row r="23" spans="1:34" x14ac:dyDescent="0.2">
      <c r="A23" s="26"/>
      <c r="C23" s="3" t="s">
        <v>81</v>
      </c>
      <c r="D23" s="5">
        <v>1</v>
      </c>
      <c r="F23" s="26"/>
      <c r="G23" s="26"/>
      <c r="H23" s="40" t="s">
        <v>157</v>
      </c>
      <c r="I23" s="41">
        <v>1</v>
      </c>
      <c r="K23" s="39" t="s">
        <v>85</v>
      </c>
      <c r="L23" s="39"/>
      <c r="M23" s="39"/>
      <c r="N23" s="40" t="s">
        <v>153</v>
      </c>
      <c r="O23" s="41">
        <v>7</v>
      </c>
      <c r="P23" s="39"/>
      <c r="Q23" s="40" t="s">
        <v>14</v>
      </c>
      <c r="R23" s="41">
        <v>19</v>
      </c>
      <c r="S23" s="39"/>
      <c r="T23" s="39"/>
      <c r="U23" s="39"/>
      <c r="V23" s="39"/>
      <c r="W23" s="40" t="s">
        <v>142</v>
      </c>
      <c r="X23" s="41">
        <v>3</v>
      </c>
      <c r="Y23" s="39"/>
      <c r="Z23" s="40" t="s">
        <v>60</v>
      </c>
      <c r="AA23" s="41">
        <v>2</v>
      </c>
      <c r="AB23" s="39"/>
      <c r="AC23" s="40" t="s">
        <v>91</v>
      </c>
      <c r="AD23" s="41">
        <v>12.166180758017493</v>
      </c>
      <c r="AE23" s="41">
        <v>88.221061429168401</v>
      </c>
      <c r="AF23" s="39"/>
      <c r="AG23" s="39"/>
    </row>
    <row r="24" spans="1:34" x14ac:dyDescent="0.2">
      <c r="A24" s="26"/>
      <c r="C24" s="6" t="s">
        <v>82</v>
      </c>
      <c r="D24" s="8">
        <v>1</v>
      </c>
      <c r="F24" s="26"/>
      <c r="G24" s="26"/>
      <c r="H24" s="40" t="s">
        <v>14</v>
      </c>
      <c r="I24" s="41">
        <v>19</v>
      </c>
      <c r="K24" s="40" t="s">
        <v>21</v>
      </c>
      <c r="L24" s="41">
        <v>3</v>
      </c>
      <c r="M24" s="39"/>
      <c r="N24" s="40" t="s">
        <v>154</v>
      </c>
      <c r="O24" s="41">
        <v>1</v>
      </c>
      <c r="P24" s="39"/>
      <c r="Q24" s="40" t="s">
        <v>173</v>
      </c>
      <c r="R24" s="41">
        <v>1</v>
      </c>
      <c r="S24" s="39"/>
      <c r="T24" s="39"/>
      <c r="U24" s="39"/>
      <c r="V24" s="39"/>
      <c r="W24" s="40" t="s">
        <v>74</v>
      </c>
      <c r="X24" s="41">
        <v>5</v>
      </c>
      <c r="Y24" s="39"/>
      <c r="Z24" s="40" t="s">
        <v>53</v>
      </c>
      <c r="AA24" s="41">
        <v>1</v>
      </c>
      <c r="AB24" s="39"/>
      <c r="AC24" s="40" t="s">
        <v>95</v>
      </c>
      <c r="AD24" s="41">
        <v>2.2332361516034984</v>
      </c>
      <c r="AE24" s="41">
        <v>4.3610530714584206</v>
      </c>
      <c r="AF24" s="39"/>
      <c r="AG24" s="39"/>
    </row>
    <row r="25" spans="1:34" x14ac:dyDescent="0.2">
      <c r="A25" s="26"/>
      <c r="D25" s="9"/>
      <c r="F25" s="26"/>
      <c r="G25" s="26"/>
      <c r="H25" s="40" t="s">
        <v>60</v>
      </c>
      <c r="I25" s="41">
        <v>0</v>
      </c>
      <c r="K25" s="40" t="s">
        <v>30</v>
      </c>
      <c r="L25" s="41">
        <v>1</v>
      </c>
      <c r="M25" s="39"/>
      <c r="N25" s="40" t="s">
        <v>90</v>
      </c>
      <c r="O25" s="41">
        <v>12</v>
      </c>
      <c r="P25" s="39"/>
      <c r="Q25" s="40" t="s">
        <v>53</v>
      </c>
      <c r="R25" s="41">
        <v>5</v>
      </c>
      <c r="S25" s="39"/>
      <c r="T25" s="39"/>
      <c r="U25" s="39"/>
      <c r="V25" s="39"/>
      <c r="W25" s="40" t="s">
        <v>75</v>
      </c>
      <c r="X25" s="41">
        <v>9</v>
      </c>
      <c r="Y25" s="39"/>
      <c r="Z25" s="40" t="s">
        <v>22</v>
      </c>
      <c r="AA25" s="41">
        <v>2</v>
      </c>
      <c r="AB25" s="39"/>
      <c r="AC25" s="40" t="s">
        <v>22</v>
      </c>
      <c r="AD25" s="41">
        <v>20.099125364431487</v>
      </c>
      <c r="AE25" s="41">
        <v>110</v>
      </c>
      <c r="AF25" s="39"/>
      <c r="AG25" s="39"/>
    </row>
    <row r="26" spans="1:34" x14ac:dyDescent="0.2">
      <c r="A26" s="26"/>
      <c r="F26" s="26"/>
      <c r="G26" s="26"/>
      <c r="H26" s="40" t="s">
        <v>53</v>
      </c>
      <c r="I26" s="41">
        <v>0</v>
      </c>
      <c r="K26" s="40" t="s">
        <v>59</v>
      </c>
      <c r="L26" s="41">
        <v>1</v>
      </c>
      <c r="M26" s="39"/>
      <c r="N26" s="40" t="s">
        <v>155</v>
      </c>
      <c r="O26" s="41">
        <v>1</v>
      </c>
      <c r="P26" s="39"/>
      <c r="Q26" s="40" t="s">
        <v>182</v>
      </c>
      <c r="R26" s="41">
        <v>2</v>
      </c>
      <c r="S26" s="39"/>
      <c r="T26" s="39"/>
      <c r="U26" s="39"/>
      <c r="V26" s="39"/>
      <c r="W26" s="40" t="s">
        <v>232</v>
      </c>
      <c r="X26" s="41">
        <v>1</v>
      </c>
      <c r="Y26" s="39"/>
      <c r="Z26" s="40" t="s">
        <v>33</v>
      </c>
      <c r="AA26" s="41">
        <v>22</v>
      </c>
      <c r="AB26" s="39"/>
      <c r="AC26" s="40" t="s">
        <v>33</v>
      </c>
      <c r="AD26" s="41">
        <v>55.431486880466473</v>
      </c>
      <c r="AE26" s="41">
        <v>392.73213539490177</v>
      </c>
      <c r="AF26" s="39"/>
      <c r="AG26" s="39"/>
    </row>
    <row r="27" spans="1:34" x14ac:dyDescent="0.2">
      <c r="A27" s="26"/>
      <c r="F27" s="26"/>
      <c r="G27" s="26"/>
      <c r="H27" s="40" t="s">
        <v>158</v>
      </c>
      <c r="I27" s="41">
        <v>0</v>
      </c>
      <c r="K27" s="40" t="s">
        <v>94</v>
      </c>
      <c r="L27" s="41">
        <v>1</v>
      </c>
      <c r="M27" s="39"/>
      <c r="N27" s="40" t="s">
        <v>39</v>
      </c>
      <c r="O27" s="41">
        <v>2052</v>
      </c>
      <c r="P27" s="39"/>
      <c r="Q27" s="40" t="s">
        <v>91</v>
      </c>
      <c r="R27" s="41">
        <v>19</v>
      </c>
      <c r="S27" s="39"/>
      <c r="T27" s="39"/>
      <c r="U27" s="39"/>
      <c r="V27" s="39"/>
      <c r="W27" s="40" t="s">
        <v>233</v>
      </c>
      <c r="X27" s="41">
        <v>4</v>
      </c>
      <c r="Y27" s="39"/>
      <c r="Z27" s="40" t="s">
        <v>10</v>
      </c>
      <c r="AA27" s="41">
        <v>8</v>
      </c>
      <c r="AB27" s="39"/>
      <c r="AC27" s="40" t="s">
        <v>10</v>
      </c>
      <c r="AD27" s="41">
        <v>61</v>
      </c>
      <c r="AE27" s="41">
        <v>521.73213539490177</v>
      </c>
      <c r="AF27" s="39"/>
      <c r="AG27" s="39"/>
    </row>
    <row r="28" spans="1:34" x14ac:dyDescent="0.2">
      <c r="A28" s="26"/>
      <c r="C28" s="15" t="s">
        <v>85</v>
      </c>
      <c r="F28" s="26"/>
      <c r="G28" s="26"/>
      <c r="H28" s="40" t="s">
        <v>91</v>
      </c>
      <c r="I28" s="41">
        <v>7</v>
      </c>
      <c r="K28" s="40" t="s">
        <v>155</v>
      </c>
      <c r="L28" s="41">
        <v>1</v>
      </c>
      <c r="M28" s="39"/>
      <c r="N28" s="40" t="s">
        <v>13</v>
      </c>
      <c r="O28" s="41">
        <v>6</v>
      </c>
      <c r="P28" s="39"/>
      <c r="Q28" s="40" t="s">
        <v>95</v>
      </c>
      <c r="R28" s="41">
        <v>7</v>
      </c>
      <c r="S28" s="39"/>
      <c r="T28" s="39"/>
      <c r="U28" s="39"/>
      <c r="V28" s="39"/>
      <c r="W28" s="40" t="s">
        <v>144</v>
      </c>
      <c r="X28" s="41">
        <v>1</v>
      </c>
      <c r="Y28" s="39"/>
      <c r="Z28" s="39"/>
      <c r="AA28" s="39"/>
      <c r="AB28" s="39"/>
      <c r="AC28" s="40" t="s">
        <v>23</v>
      </c>
      <c r="AD28" s="41">
        <v>7.6997084548104961</v>
      </c>
      <c r="AE28" s="41">
        <v>51.152110321771829</v>
      </c>
      <c r="AF28" s="39"/>
      <c r="AG28" s="39"/>
    </row>
    <row r="29" spans="1:34" x14ac:dyDescent="0.2">
      <c r="A29" s="26"/>
      <c r="C29" s="40" t="s">
        <v>110</v>
      </c>
      <c r="D29" s="41">
        <v>1</v>
      </c>
      <c r="F29" s="26"/>
      <c r="G29" s="26"/>
      <c r="H29" s="40" t="s">
        <v>95</v>
      </c>
      <c r="I29" s="41">
        <v>10</v>
      </c>
      <c r="K29" s="40" t="s">
        <v>39</v>
      </c>
      <c r="L29" s="41">
        <v>19</v>
      </c>
      <c r="M29" s="39"/>
      <c r="N29" s="40" t="s">
        <v>64</v>
      </c>
      <c r="O29" s="41">
        <v>9</v>
      </c>
      <c r="P29" s="39"/>
      <c r="Q29" s="40" t="s">
        <v>22</v>
      </c>
      <c r="R29" s="41">
        <v>18</v>
      </c>
      <c r="S29" s="39"/>
      <c r="T29" s="39"/>
      <c r="U29" s="39"/>
      <c r="V29" s="39"/>
      <c r="W29" s="40" t="s">
        <v>83</v>
      </c>
      <c r="X29" s="41">
        <v>6</v>
      </c>
      <c r="Y29" s="39"/>
      <c r="Z29" s="39"/>
      <c r="AA29" s="39"/>
      <c r="AB29" s="39"/>
      <c r="AC29" s="40" t="s">
        <v>176</v>
      </c>
      <c r="AD29" s="41">
        <v>2.2332361516034984</v>
      </c>
      <c r="AE29" s="41">
        <v>15.263685750104472</v>
      </c>
      <c r="AF29" s="39"/>
      <c r="AG29" s="39"/>
    </row>
    <row r="30" spans="1:34" x14ac:dyDescent="0.2">
      <c r="A30" s="26"/>
      <c r="C30" s="40" t="s">
        <v>111</v>
      </c>
      <c r="D30" s="41">
        <v>24</v>
      </c>
      <c r="F30" s="26"/>
      <c r="G30" s="26"/>
      <c r="H30" s="40" t="s">
        <v>22</v>
      </c>
      <c r="I30" s="41">
        <v>2</v>
      </c>
      <c r="K30" s="40" t="s">
        <v>42</v>
      </c>
      <c r="L30" s="41">
        <v>1</v>
      </c>
      <c r="M30" s="39"/>
      <c r="N30" s="40" t="s">
        <v>179</v>
      </c>
      <c r="O30" s="41">
        <v>2</v>
      </c>
      <c r="P30" s="39"/>
      <c r="Q30" s="40" t="s">
        <v>33</v>
      </c>
      <c r="R30" s="41">
        <v>28</v>
      </c>
      <c r="S30" s="39"/>
      <c r="T30" s="39"/>
      <c r="U30" s="39"/>
      <c r="V30" s="39"/>
      <c r="W30" s="40" t="s">
        <v>234</v>
      </c>
      <c r="X30" s="41">
        <v>1</v>
      </c>
      <c r="Y30" s="39"/>
      <c r="Z30" s="39"/>
      <c r="AA30" s="39"/>
      <c r="AB30" s="39"/>
      <c r="AC30" s="40" t="s">
        <v>52</v>
      </c>
      <c r="AD30" s="41">
        <v>3.2332361516034984</v>
      </c>
      <c r="AE30" s="41">
        <v>11.90263267864605</v>
      </c>
      <c r="AF30" s="39"/>
      <c r="AG30" s="39"/>
    </row>
    <row r="31" spans="1:34" x14ac:dyDescent="0.2">
      <c r="C31" s="40" t="s">
        <v>112</v>
      </c>
      <c r="D31" s="41">
        <v>27</v>
      </c>
      <c r="G31" s="26"/>
      <c r="H31" s="40" t="s">
        <v>33</v>
      </c>
      <c r="I31" s="41">
        <v>6</v>
      </c>
      <c r="K31" s="40" t="s">
        <v>32</v>
      </c>
      <c r="L31" s="41">
        <v>9</v>
      </c>
      <c r="M31" s="39"/>
      <c r="N31" s="40" t="s">
        <v>92</v>
      </c>
      <c r="O31" s="41">
        <v>4</v>
      </c>
      <c r="P31" s="39"/>
      <c r="Q31" s="40" t="s">
        <v>10</v>
      </c>
      <c r="R31" s="41">
        <v>40</v>
      </c>
      <c r="S31" s="39"/>
      <c r="T31" s="39"/>
      <c r="U31" s="39"/>
      <c r="V31" s="39"/>
      <c r="W31" s="40" t="s">
        <v>235</v>
      </c>
      <c r="X31" s="41">
        <v>0</v>
      </c>
      <c r="Y31" s="39"/>
      <c r="Z31" s="39"/>
      <c r="AA31" s="39"/>
      <c r="AB31" s="39"/>
      <c r="AC31" s="40" t="s">
        <v>60</v>
      </c>
      <c r="AD31" s="41">
        <v>2</v>
      </c>
      <c r="AE31" s="41">
        <v>17</v>
      </c>
      <c r="AF31" s="39"/>
      <c r="AG31" s="39"/>
    </row>
    <row r="32" spans="1:34" x14ac:dyDescent="0.2">
      <c r="C32" s="40" t="s">
        <v>116</v>
      </c>
      <c r="D32" s="41">
        <v>1</v>
      </c>
      <c r="H32" s="40" t="s">
        <v>10</v>
      </c>
      <c r="I32" s="41">
        <v>5</v>
      </c>
      <c r="K32" s="40" t="s">
        <v>14</v>
      </c>
      <c r="L32" s="41">
        <v>2</v>
      </c>
      <c r="M32" s="39"/>
      <c r="N32" s="40" t="s">
        <v>43</v>
      </c>
      <c r="O32" s="41">
        <v>24</v>
      </c>
      <c r="P32" s="39"/>
      <c r="Q32" s="40" t="s">
        <v>12</v>
      </c>
      <c r="R32" s="41">
        <v>4</v>
      </c>
      <c r="S32" s="39"/>
      <c r="T32" s="39"/>
      <c r="U32" s="39"/>
      <c r="V32" s="39"/>
      <c r="W32" s="40" t="s">
        <v>76</v>
      </c>
      <c r="X32" s="41">
        <v>34</v>
      </c>
      <c r="Y32" s="39"/>
      <c r="Z32" s="39"/>
      <c r="AA32" s="39"/>
      <c r="AB32" s="39"/>
      <c r="AC32" s="40" t="s">
        <v>12</v>
      </c>
      <c r="AD32" s="41">
        <v>3</v>
      </c>
      <c r="AE32" s="41">
        <v>17</v>
      </c>
      <c r="AF32" s="39"/>
      <c r="AG32" s="39"/>
    </row>
    <row r="33" spans="3:33" x14ac:dyDescent="0.2">
      <c r="C33" s="40" t="s">
        <v>117</v>
      </c>
      <c r="D33" s="41">
        <v>11</v>
      </c>
      <c r="H33" s="40" t="s">
        <v>12</v>
      </c>
      <c r="I33" s="41">
        <v>3</v>
      </c>
      <c r="K33" s="40" t="s">
        <v>69</v>
      </c>
      <c r="L33" s="41">
        <v>1</v>
      </c>
      <c r="M33" s="39"/>
      <c r="N33" s="40" t="s">
        <v>32</v>
      </c>
      <c r="O33" s="41">
        <v>966</v>
      </c>
      <c r="P33" s="39"/>
      <c r="Q33" s="40" t="s">
        <v>23</v>
      </c>
      <c r="R33" s="41">
        <v>9</v>
      </c>
      <c r="S33" s="39"/>
      <c r="T33" s="39"/>
      <c r="U33" s="39"/>
      <c r="V33" s="39"/>
      <c r="W33" s="40" t="s">
        <v>236</v>
      </c>
      <c r="X33" s="41">
        <v>0</v>
      </c>
      <c r="Y33" s="39"/>
      <c r="Z33" s="39"/>
      <c r="AA33" s="39"/>
      <c r="AB33" s="39"/>
      <c r="AC33" s="39"/>
      <c r="AD33" s="39"/>
      <c r="AE33" s="39"/>
      <c r="AF33" s="39"/>
      <c r="AG33" s="39"/>
    </row>
    <row r="34" spans="3:33" x14ac:dyDescent="0.2">
      <c r="C34" s="40" t="s">
        <v>142</v>
      </c>
      <c r="D34" s="41">
        <v>2</v>
      </c>
      <c r="H34" s="40" t="s">
        <v>23</v>
      </c>
      <c r="I34" s="41">
        <v>8</v>
      </c>
      <c r="K34" s="40" t="s">
        <v>22</v>
      </c>
      <c r="L34" s="41">
        <v>1</v>
      </c>
      <c r="M34" s="39"/>
      <c r="N34" s="40" t="s">
        <v>181</v>
      </c>
      <c r="O34" s="41">
        <v>1</v>
      </c>
      <c r="P34" s="39"/>
      <c r="Q34" s="40" t="s">
        <v>34</v>
      </c>
      <c r="R34" s="41">
        <v>3</v>
      </c>
      <c r="S34" s="39"/>
      <c r="T34" s="39"/>
      <c r="U34" s="39"/>
      <c r="V34" s="39"/>
      <c r="W34" s="40" t="s">
        <v>121</v>
      </c>
      <c r="X34" s="41">
        <v>2</v>
      </c>
      <c r="Y34" s="39"/>
      <c r="Z34" s="39"/>
      <c r="AA34" s="39"/>
      <c r="AB34" s="39"/>
      <c r="AC34" s="39"/>
      <c r="AD34" s="39"/>
      <c r="AE34" s="39"/>
      <c r="AF34" s="39"/>
      <c r="AG34" s="39"/>
    </row>
    <row r="35" spans="3:33" x14ac:dyDescent="0.2">
      <c r="C35" s="40" t="s">
        <v>74</v>
      </c>
      <c r="D35" s="41">
        <v>1</v>
      </c>
      <c r="F35" s="15"/>
      <c r="G35" s="26"/>
      <c r="K35" s="40" t="s">
        <v>33</v>
      </c>
      <c r="L35" s="41">
        <v>1</v>
      </c>
      <c r="M35" s="39"/>
      <c r="N35" s="40" t="s">
        <v>14</v>
      </c>
      <c r="O35" s="41">
        <v>400</v>
      </c>
      <c r="P35" s="39"/>
      <c r="Q35" s="46"/>
      <c r="R35" s="47"/>
      <c r="S35" s="39"/>
      <c r="T35" s="39"/>
      <c r="U35" s="39"/>
      <c r="V35" s="39"/>
      <c r="W35" s="40" t="s">
        <v>84</v>
      </c>
      <c r="X35" s="41">
        <v>8</v>
      </c>
      <c r="Y35" s="39"/>
      <c r="Z35" s="39"/>
      <c r="AA35" s="39"/>
      <c r="AB35" s="39"/>
      <c r="AC35" s="39"/>
      <c r="AD35" s="39"/>
      <c r="AE35" s="39"/>
      <c r="AF35" s="39"/>
      <c r="AG35" s="39"/>
    </row>
    <row r="36" spans="3:33" x14ac:dyDescent="0.2">
      <c r="C36" s="40" t="s">
        <v>75</v>
      </c>
      <c r="D36" s="41">
        <v>11</v>
      </c>
      <c r="F36" s="26"/>
      <c r="G36" s="26"/>
      <c r="K36" s="40" t="s">
        <v>10</v>
      </c>
      <c r="L36" s="41">
        <v>1</v>
      </c>
      <c r="M36" s="39"/>
      <c r="N36" s="40" t="s">
        <v>173</v>
      </c>
      <c r="O36" s="41">
        <v>8</v>
      </c>
      <c r="P36" s="39"/>
      <c r="Q36" s="46"/>
      <c r="R36" s="47"/>
      <c r="S36" s="39"/>
      <c r="T36" s="39"/>
      <c r="U36" s="39"/>
      <c r="V36" s="39"/>
      <c r="W36" s="40" t="s">
        <v>237</v>
      </c>
      <c r="X36" s="41">
        <v>1</v>
      </c>
      <c r="Y36" s="39"/>
      <c r="Z36" s="39"/>
      <c r="AA36" s="39"/>
      <c r="AB36" s="39"/>
      <c r="AC36" s="39"/>
      <c r="AD36" s="39"/>
      <c r="AE36" s="39"/>
      <c r="AF36" s="39"/>
      <c r="AG36" s="39"/>
    </row>
    <row r="37" spans="3:33" x14ac:dyDescent="0.2">
      <c r="C37" s="40" t="s">
        <v>83</v>
      </c>
      <c r="D37" s="41">
        <v>1</v>
      </c>
      <c r="F37" s="26"/>
      <c r="G37" s="26"/>
      <c r="H37" s="15" t="s">
        <v>85</v>
      </c>
      <c r="K37" s="40" t="s">
        <v>34</v>
      </c>
      <c r="L37" s="41">
        <v>1</v>
      </c>
      <c r="M37" s="39"/>
      <c r="N37" s="40" t="s">
        <v>60</v>
      </c>
      <c r="O37" s="41">
        <v>7</v>
      </c>
      <c r="P37" s="39"/>
      <c r="Q37" s="39"/>
      <c r="R37" s="39"/>
      <c r="S37" s="39"/>
      <c r="T37" s="39"/>
      <c r="U37" s="39"/>
      <c r="V37" s="39"/>
      <c r="W37" s="40" t="s">
        <v>238</v>
      </c>
      <c r="X37" s="41">
        <v>0</v>
      </c>
      <c r="Y37" s="39"/>
      <c r="Z37" s="39"/>
      <c r="AA37" s="39"/>
      <c r="AB37" s="39"/>
      <c r="AC37" s="39"/>
      <c r="AD37" s="39"/>
      <c r="AE37" s="39"/>
      <c r="AF37" s="39"/>
      <c r="AG37" s="39"/>
    </row>
    <row r="38" spans="3:33" x14ac:dyDescent="0.2">
      <c r="C38" s="40" t="s">
        <v>144</v>
      </c>
      <c r="D38" s="41">
        <v>2</v>
      </c>
      <c r="F38" s="26"/>
      <c r="G38" s="26"/>
      <c r="H38" s="40" t="s">
        <v>21</v>
      </c>
      <c r="I38" s="41">
        <v>148</v>
      </c>
      <c r="K38" s="39"/>
      <c r="L38" s="39"/>
      <c r="M38" s="39"/>
      <c r="N38" s="40" t="s">
        <v>53</v>
      </c>
      <c r="O38" s="41">
        <v>13</v>
      </c>
      <c r="P38" s="39"/>
      <c r="Q38" s="39" t="s">
        <v>85</v>
      </c>
      <c r="R38" s="39"/>
      <c r="S38" s="39"/>
      <c r="T38" s="39"/>
      <c r="U38" s="39"/>
      <c r="V38" s="39"/>
      <c r="W38" s="40" t="s">
        <v>122</v>
      </c>
      <c r="X38" s="41">
        <v>47</v>
      </c>
      <c r="Y38" s="39"/>
      <c r="Z38" s="39"/>
      <c r="AA38" s="39"/>
      <c r="AB38" s="39"/>
      <c r="AC38" s="39"/>
      <c r="AD38" s="39"/>
      <c r="AE38" s="39"/>
      <c r="AF38" s="39"/>
      <c r="AG38" s="39"/>
    </row>
    <row r="39" spans="3:33" x14ac:dyDescent="0.2">
      <c r="C39" s="40" t="s">
        <v>145</v>
      </c>
      <c r="D39" s="41">
        <v>1</v>
      </c>
      <c r="F39" s="26"/>
      <c r="G39" s="26"/>
      <c r="H39" s="40" t="s">
        <v>30</v>
      </c>
      <c r="I39" s="41">
        <v>2</v>
      </c>
      <c r="K39" s="39"/>
      <c r="L39" s="39"/>
      <c r="M39" s="39"/>
      <c r="N39" s="40" t="s">
        <v>69</v>
      </c>
      <c r="O39" s="41">
        <v>1</v>
      </c>
      <c r="P39" s="39"/>
      <c r="Q39" s="40" t="s">
        <v>21</v>
      </c>
      <c r="R39" s="41">
        <v>138</v>
      </c>
      <c r="S39" s="39"/>
      <c r="T39" s="39"/>
      <c r="U39" s="39"/>
      <c r="V39" s="39"/>
      <c r="W39" s="40" t="s">
        <v>123</v>
      </c>
      <c r="X39" s="41">
        <v>8</v>
      </c>
      <c r="Y39" s="39"/>
      <c r="Z39" s="39"/>
      <c r="AA39" s="39"/>
      <c r="AB39" s="39"/>
      <c r="AC39" s="39"/>
      <c r="AD39" s="39"/>
      <c r="AE39" s="39"/>
      <c r="AF39" s="39"/>
      <c r="AG39" s="39"/>
    </row>
    <row r="40" spans="3:33" x14ac:dyDescent="0.2">
      <c r="C40" s="40" t="s">
        <v>120</v>
      </c>
      <c r="D40" s="41">
        <v>93</v>
      </c>
      <c r="F40" s="26"/>
      <c r="G40" s="26"/>
      <c r="H40" s="40" t="s">
        <v>26</v>
      </c>
      <c r="I40" s="41">
        <v>1</v>
      </c>
      <c r="K40" s="39"/>
      <c r="L40" s="39"/>
      <c r="M40" s="39"/>
      <c r="N40" s="40" t="s">
        <v>16</v>
      </c>
      <c r="O40" s="41">
        <v>1</v>
      </c>
      <c r="P40" s="39"/>
      <c r="Q40" s="40" t="s">
        <v>30</v>
      </c>
      <c r="R40" s="41">
        <v>29</v>
      </c>
      <c r="S40" s="39"/>
      <c r="T40" s="39"/>
      <c r="U40" s="39"/>
      <c r="V40" s="39"/>
      <c r="W40" s="40" t="s">
        <v>239</v>
      </c>
      <c r="X40" s="41">
        <v>1</v>
      </c>
      <c r="Y40" s="39"/>
      <c r="Z40" s="39"/>
      <c r="AA40" s="39"/>
      <c r="AB40" s="39"/>
      <c r="AC40" s="39"/>
      <c r="AD40" s="39"/>
      <c r="AE40" s="39"/>
      <c r="AF40" s="39"/>
      <c r="AG40" s="39"/>
    </row>
    <row r="41" spans="3:33" x14ac:dyDescent="0.2">
      <c r="C41" s="40" t="s">
        <v>146</v>
      </c>
      <c r="D41" s="41">
        <v>9</v>
      </c>
      <c r="F41" s="26"/>
      <c r="G41" s="26"/>
      <c r="H41" s="40" t="s">
        <v>24</v>
      </c>
      <c r="I41" s="41">
        <v>1</v>
      </c>
      <c r="K41" s="39"/>
      <c r="L41" s="39"/>
      <c r="M41" s="39"/>
      <c r="N41" s="40" t="s">
        <v>166</v>
      </c>
      <c r="O41" s="41">
        <v>5</v>
      </c>
      <c r="P41" s="39"/>
      <c r="Q41" s="40" t="s">
        <v>178</v>
      </c>
      <c r="R41" s="41">
        <v>2</v>
      </c>
      <c r="S41" s="39"/>
      <c r="T41" s="39"/>
      <c r="U41" s="39"/>
      <c r="V41" s="39"/>
      <c r="W41" s="40" t="s">
        <v>240</v>
      </c>
      <c r="X41" s="41">
        <v>32</v>
      </c>
      <c r="Y41" s="39"/>
      <c r="Z41" s="39"/>
      <c r="AA41" s="39"/>
      <c r="AB41" s="39"/>
      <c r="AC41" s="39"/>
      <c r="AD41" s="39"/>
      <c r="AE41" s="39"/>
      <c r="AF41" s="39"/>
      <c r="AG41" s="39"/>
    </row>
    <row r="42" spans="3:33" x14ac:dyDescent="0.2">
      <c r="C42" s="40" t="s">
        <v>125</v>
      </c>
      <c r="D42" s="41">
        <v>62</v>
      </c>
      <c r="F42" s="26"/>
      <c r="G42" s="26"/>
      <c r="H42" s="40" t="s">
        <v>11</v>
      </c>
      <c r="I42" s="41">
        <v>2</v>
      </c>
      <c r="K42" s="39"/>
      <c r="L42" s="39"/>
      <c r="M42" s="39"/>
      <c r="N42" s="40" t="s">
        <v>54</v>
      </c>
      <c r="O42" s="41">
        <v>1</v>
      </c>
      <c r="P42" s="39"/>
      <c r="Q42" s="40" t="s">
        <v>174</v>
      </c>
      <c r="R42" s="41">
        <v>3</v>
      </c>
      <c r="S42" s="39"/>
      <c r="T42" s="39"/>
      <c r="U42" s="39"/>
      <c r="V42" s="39"/>
      <c r="W42" s="40" t="s">
        <v>125</v>
      </c>
      <c r="X42" s="41">
        <v>124</v>
      </c>
      <c r="Y42" s="39"/>
      <c r="Z42" s="39"/>
      <c r="AA42" s="39"/>
      <c r="AB42" s="39"/>
      <c r="AC42" s="39"/>
      <c r="AD42" s="39"/>
      <c r="AE42" s="39"/>
      <c r="AF42" s="39"/>
      <c r="AG42" s="39"/>
    </row>
    <row r="43" spans="3:33" x14ac:dyDescent="0.2">
      <c r="C43" s="40" t="s">
        <v>147</v>
      </c>
      <c r="D43" s="41">
        <v>2</v>
      </c>
      <c r="F43" s="26"/>
      <c r="G43" s="26"/>
      <c r="H43" s="40" t="s">
        <v>25</v>
      </c>
      <c r="I43" s="41">
        <v>5</v>
      </c>
      <c r="K43" s="39"/>
      <c r="L43" s="39"/>
      <c r="M43" s="39"/>
      <c r="N43" s="40" t="s">
        <v>182</v>
      </c>
      <c r="O43" s="41">
        <v>1</v>
      </c>
      <c r="P43" s="39"/>
      <c r="Q43" s="40" t="s">
        <v>26</v>
      </c>
      <c r="R43" s="41">
        <v>21</v>
      </c>
      <c r="S43" s="39"/>
      <c r="T43" s="39"/>
      <c r="U43" s="39"/>
      <c r="V43" s="39"/>
      <c r="W43" s="40" t="s">
        <v>241</v>
      </c>
      <c r="X43" s="41">
        <v>0</v>
      </c>
      <c r="Y43" s="39"/>
      <c r="Z43" s="39"/>
      <c r="AA43" s="39"/>
      <c r="AB43" s="39"/>
      <c r="AC43" s="39"/>
      <c r="AD43" s="39"/>
      <c r="AE43" s="39"/>
      <c r="AF43" s="39"/>
      <c r="AG43" s="39"/>
    </row>
    <row r="44" spans="3:33" x14ac:dyDescent="0.2">
      <c r="C44" s="40" t="s">
        <v>77</v>
      </c>
      <c r="D44" s="41">
        <v>38</v>
      </c>
      <c r="F44" s="26"/>
      <c r="G44" s="26"/>
      <c r="H44" s="40" t="s">
        <v>94</v>
      </c>
      <c r="I44" s="41">
        <v>3</v>
      </c>
      <c r="K44" s="39"/>
      <c r="L44" s="39"/>
      <c r="M44" s="39"/>
      <c r="N44" s="40" t="s">
        <v>91</v>
      </c>
      <c r="O44" s="41">
        <v>261</v>
      </c>
      <c r="P44" s="39"/>
      <c r="Q44" s="40" t="s">
        <v>41</v>
      </c>
      <c r="R44" s="41">
        <v>1</v>
      </c>
      <c r="S44" s="39"/>
      <c r="T44" s="39"/>
      <c r="U44" s="39"/>
      <c r="V44" s="39"/>
      <c r="W44" s="40" t="s">
        <v>242</v>
      </c>
      <c r="X44" s="41">
        <v>63</v>
      </c>
      <c r="Y44" s="39"/>
      <c r="Z44" s="39"/>
      <c r="AA44" s="39"/>
      <c r="AB44" s="39"/>
      <c r="AC44" s="39"/>
      <c r="AD44" s="39"/>
      <c r="AE44" s="39"/>
      <c r="AF44" s="39"/>
      <c r="AG44" s="39"/>
    </row>
    <row r="45" spans="3:33" x14ac:dyDescent="0.2">
      <c r="C45" s="40" t="s">
        <v>128</v>
      </c>
      <c r="D45" s="41">
        <v>1</v>
      </c>
      <c r="F45" s="26"/>
      <c r="G45" s="26"/>
      <c r="H45" s="40" t="s">
        <v>93</v>
      </c>
      <c r="I45" s="41">
        <v>3</v>
      </c>
      <c r="K45" s="39"/>
      <c r="L45" s="39"/>
      <c r="M45" s="39"/>
      <c r="N45" s="40" t="s">
        <v>95</v>
      </c>
      <c r="O45" s="41">
        <v>12</v>
      </c>
      <c r="P45" s="39"/>
      <c r="Q45" s="40" t="s">
        <v>24</v>
      </c>
      <c r="R45" s="41">
        <v>3</v>
      </c>
      <c r="S45" s="39"/>
      <c r="T45" s="39"/>
      <c r="U45" s="39"/>
      <c r="V45" s="39"/>
      <c r="W45" s="40" t="s">
        <v>243</v>
      </c>
      <c r="X45" s="41">
        <v>0</v>
      </c>
      <c r="Y45" s="39"/>
      <c r="Z45" s="39"/>
      <c r="AA45" s="39"/>
      <c r="AB45" s="39"/>
      <c r="AC45" s="39"/>
      <c r="AD45" s="39"/>
      <c r="AE45" s="39"/>
      <c r="AF45" s="39"/>
      <c r="AG45" s="39"/>
    </row>
    <row r="46" spans="3:33" x14ac:dyDescent="0.2">
      <c r="C46" s="40" t="s">
        <v>148</v>
      </c>
      <c r="D46" s="41">
        <v>3</v>
      </c>
      <c r="F46" s="26"/>
      <c r="G46" s="26"/>
      <c r="H46" s="40" t="s">
        <v>155</v>
      </c>
      <c r="I46" s="41">
        <v>0</v>
      </c>
      <c r="K46" s="39"/>
      <c r="L46" s="39"/>
      <c r="M46" s="39"/>
      <c r="N46" s="40" t="s">
        <v>175</v>
      </c>
      <c r="O46" s="41">
        <v>7</v>
      </c>
      <c r="P46" s="39"/>
      <c r="Q46" s="40" t="s">
        <v>31</v>
      </c>
      <c r="R46" s="41">
        <v>5</v>
      </c>
      <c r="S46" s="39"/>
      <c r="T46" s="39"/>
      <c r="U46" s="39"/>
      <c r="V46" s="39"/>
      <c r="W46" s="40" t="s">
        <v>244</v>
      </c>
      <c r="X46" s="41">
        <v>2</v>
      </c>
      <c r="Y46" s="39"/>
      <c r="Z46" s="39"/>
      <c r="AA46" s="39"/>
      <c r="AB46" s="39"/>
      <c r="AC46" s="39"/>
      <c r="AD46" s="39"/>
      <c r="AE46" s="39"/>
      <c r="AF46" s="39"/>
      <c r="AG46" s="39"/>
    </row>
    <row r="47" spans="3:33" x14ac:dyDescent="0.2">
      <c r="C47" s="40" t="s">
        <v>149</v>
      </c>
      <c r="D47" s="41">
        <v>3</v>
      </c>
      <c r="F47" s="26"/>
      <c r="G47" s="26"/>
      <c r="H47" s="40" t="s">
        <v>39</v>
      </c>
      <c r="I47" s="41">
        <v>30</v>
      </c>
      <c r="K47" s="39"/>
      <c r="L47" s="39"/>
      <c r="M47" s="39"/>
      <c r="N47" s="40" t="s">
        <v>22</v>
      </c>
      <c r="O47" s="41">
        <v>79</v>
      </c>
      <c r="P47" s="39"/>
      <c r="Q47" s="40" t="s">
        <v>59</v>
      </c>
      <c r="R47" s="41">
        <v>1</v>
      </c>
      <c r="S47" s="39"/>
      <c r="T47" s="39"/>
      <c r="U47" s="39"/>
      <c r="V47" s="39"/>
      <c r="W47" s="40" t="s">
        <v>245</v>
      </c>
      <c r="X47" s="41">
        <v>0</v>
      </c>
      <c r="Y47" s="39"/>
      <c r="Z47" s="39"/>
      <c r="AA47" s="39"/>
      <c r="AB47" s="39"/>
      <c r="AC47" s="39"/>
      <c r="AD47" s="39"/>
      <c r="AE47" s="39"/>
      <c r="AF47" s="39"/>
      <c r="AG47" s="39"/>
    </row>
    <row r="48" spans="3:33" x14ac:dyDescent="0.2">
      <c r="C48" s="40" t="s">
        <v>79</v>
      </c>
      <c r="D48" s="41">
        <v>13</v>
      </c>
      <c r="F48" s="26"/>
      <c r="G48" s="26"/>
      <c r="H48" s="40" t="s">
        <v>64</v>
      </c>
      <c r="I48" s="41">
        <v>2</v>
      </c>
      <c r="K48" s="39"/>
      <c r="L48" s="39"/>
      <c r="M48" s="39"/>
      <c r="N48" s="40" t="s">
        <v>33</v>
      </c>
      <c r="O48" s="41">
        <v>134</v>
      </c>
      <c r="P48" s="39"/>
      <c r="Q48" s="40" t="s">
        <v>25</v>
      </c>
      <c r="R48" s="41">
        <v>2</v>
      </c>
      <c r="S48" s="39"/>
      <c r="T48" s="39"/>
      <c r="U48" s="39"/>
      <c r="V48" s="39"/>
      <c r="W48" s="40" t="s">
        <v>127</v>
      </c>
      <c r="X48" s="41">
        <v>0</v>
      </c>
      <c r="Y48" s="39"/>
      <c r="Z48" s="39"/>
      <c r="AA48" s="39"/>
      <c r="AB48" s="39"/>
      <c r="AC48" s="39"/>
      <c r="AD48" s="39"/>
      <c r="AE48" s="39"/>
      <c r="AF48" s="39"/>
      <c r="AG48" s="39"/>
    </row>
    <row r="49" spans="3:33" x14ac:dyDescent="0.2">
      <c r="C49" s="40" t="s">
        <v>132</v>
      </c>
      <c r="D49" s="41">
        <v>7</v>
      </c>
      <c r="F49" s="26"/>
      <c r="G49" s="26"/>
      <c r="H49" s="40" t="s">
        <v>43</v>
      </c>
      <c r="I49" s="41">
        <v>1</v>
      </c>
      <c r="K49" s="39"/>
      <c r="L49" s="39"/>
      <c r="M49" s="39"/>
      <c r="N49" s="40" t="s">
        <v>10</v>
      </c>
      <c r="O49" s="41">
        <v>234</v>
      </c>
      <c r="P49" s="39"/>
      <c r="Q49" s="40" t="s">
        <v>94</v>
      </c>
      <c r="R49" s="41">
        <v>4</v>
      </c>
      <c r="S49" s="39"/>
      <c r="T49" s="39"/>
      <c r="U49" s="39"/>
      <c r="V49" s="39"/>
      <c r="W49" s="40" t="s">
        <v>246</v>
      </c>
      <c r="X49" s="41">
        <v>1</v>
      </c>
      <c r="Y49" s="39"/>
      <c r="Z49" s="39"/>
      <c r="AA49" s="39"/>
      <c r="AB49" s="39"/>
      <c r="AC49" s="39"/>
      <c r="AD49" s="39"/>
      <c r="AE49" s="39"/>
      <c r="AF49" s="39"/>
      <c r="AG49" s="39"/>
    </row>
    <row r="50" spans="3:33" x14ac:dyDescent="0.2">
      <c r="C50" s="40" t="s">
        <v>80</v>
      </c>
      <c r="D50" s="41">
        <v>65</v>
      </c>
      <c r="F50" s="26"/>
      <c r="G50" s="26"/>
      <c r="H50" s="40" t="s">
        <v>32</v>
      </c>
      <c r="I50" s="41">
        <v>236</v>
      </c>
      <c r="K50" s="39"/>
      <c r="L50" s="39"/>
      <c r="M50" s="39"/>
      <c r="N50" s="40" t="s">
        <v>12</v>
      </c>
      <c r="O50" s="41">
        <v>110</v>
      </c>
      <c r="P50" s="39"/>
      <c r="Q50" s="40" t="s">
        <v>63</v>
      </c>
      <c r="R50" s="41">
        <v>1</v>
      </c>
      <c r="S50" s="39"/>
      <c r="T50" s="39"/>
      <c r="U50" s="39"/>
      <c r="V50" s="39"/>
      <c r="W50" s="40" t="s">
        <v>128</v>
      </c>
      <c r="X50" s="41">
        <v>0</v>
      </c>
      <c r="Y50" s="39"/>
      <c r="Z50" s="39"/>
      <c r="AA50" s="39"/>
      <c r="AB50" s="39"/>
      <c r="AC50" s="39"/>
      <c r="AD50" s="39"/>
      <c r="AE50" s="39"/>
      <c r="AF50" s="39"/>
      <c r="AG50" s="39"/>
    </row>
    <row r="51" spans="3:33" x14ac:dyDescent="0.2">
      <c r="C51" s="40" t="s">
        <v>81</v>
      </c>
      <c r="D51" s="41">
        <v>2</v>
      </c>
      <c r="F51" s="26"/>
      <c r="G51" s="26"/>
      <c r="H51" s="40" t="s">
        <v>157</v>
      </c>
      <c r="I51" s="41">
        <v>0</v>
      </c>
      <c r="K51" s="39"/>
      <c r="L51" s="39"/>
      <c r="M51" s="39"/>
      <c r="N51" s="40" t="s">
        <v>62</v>
      </c>
      <c r="O51" s="41">
        <v>7</v>
      </c>
      <c r="P51" s="39"/>
      <c r="Q51" s="40" t="s">
        <v>153</v>
      </c>
      <c r="R51" s="41">
        <v>1</v>
      </c>
      <c r="S51" s="39"/>
      <c r="T51" s="39"/>
      <c r="U51" s="39"/>
      <c r="V51" s="39"/>
      <c r="W51" s="40" t="s">
        <v>247</v>
      </c>
      <c r="X51" s="41">
        <v>1</v>
      </c>
      <c r="Y51" s="39"/>
      <c r="Z51" s="39"/>
      <c r="AA51" s="39"/>
      <c r="AB51" s="39"/>
      <c r="AC51" s="39"/>
      <c r="AD51" s="39"/>
      <c r="AE51" s="39"/>
      <c r="AF51" s="39"/>
      <c r="AG51" s="39"/>
    </row>
    <row r="52" spans="3:33" x14ac:dyDescent="0.2">
      <c r="C52" s="40" t="s">
        <v>135</v>
      </c>
      <c r="D52" s="41">
        <v>1</v>
      </c>
      <c r="F52" s="26"/>
      <c r="G52" s="26"/>
      <c r="H52" s="40" t="s">
        <v>14</v>
      </c>
      <c r="I52" s="41">
        <v>11</v>
      </c>
      <c r="K52" s="39"/>
      <c r="L52" s="39"/>
      <c r="M52" s="39"/>
      <c r="N52" s="40" t="s">
        <v>23</v>
      </c>
      <c r="O52" s="41">
        <v>47</v>
      </c>
      <c r="P52" s="39"/>
      <c r="Q52" s="40" t="s">
        <v>154</v>
      </c>
      <c r="R52" s="41">
        <v>1</v>
      </c>
      <c r="S52" s="39"/>
      <c r="T52" s="39"/>
      <c r="U52" s="39"/>
      <c r="V52" s="39"/>
      <c r="W52" s="40" t="s">
        <v>148</v>
      </c>
      <c r="X52" s="41">
        <v>23</v>
      </c>
      <c r="Y52" s="39"/>
      <c r="Z52" s="39"/>
      <c r="AA52" s="39"/>
      <c r="AB52" s="39"/>
      <c r="AC52" s="39"/>
      <c r="AD52" s="39"/>
      <c r="AE52" s="39"/>
      <c r="AF52" s="39"/>
      <c r="AG52" s="39"/>
    </row>
    <row r="53" spans="3:33" x14ac:dyDescent="0.2">
      <c r="C53" s="40" t="s">
        <v>150</v>
      </c>
      <c r="D53" s="41">
        <v>1</v>
      </c>
      <c r="F53" s="26"/>
      <c r="G53" s="26"/>
      <c r="H53" s="40" t="s">
        <v>60</v>
      </c>
      <c r="I53" s="41">
        <v>0</v>
      </c>
      <c r="K53" s="39"/>
      <c r="L53" s="39"/>
      <c r="M53" s="39"/>
      <c r="N53" s="40" t="s">
        <v>162</v>
      </c>
      <c r="O53" s="41">
        <v>2</v>
      </c>
      <c r="P53" s="39"/>
      <c r="Q53" s="40" t="s">
        <v>93</v>
      </c>
      <c r="R53" s="41">
        <v>5</v>
      </c>
      <c r="S53" s="39"/>
      <c r="T53" s="39"/>
      <c r="U53" s="39"/>
      <c r="V53" s="39"/>
      <c r="W53" s="40" t="s">
        <v>248</v>
      </c>
      <c r="X53" s="41">
        <v>0</v>
      </c>
      <c r="Y53" s="39"/>
      <c r="Z53" s="39"/>
      <c r="AA53" s="39"/>
      <c r="AB53" s="39"/>
      <c r="AC53" s="39"/>
      <c r="AD53" s="39"/>
      <c r="AE53" s="39"/>
      <c r="AF53" s="39"/>
      <c r="AG53" s="39"/>
    </row>
    <row r="54" spans="3:33" x14ac:dyDescent="0.2">
      <c r="C54" s="40" t="s">
        <v>138</v>
      </c>
      <c r="D54" s="41">
        <v>1</v>
      </c>
      <c r="F54" s="26"/>
      <c r="G54" s="26"/>
      <c r="H54" s="40" t="s">
        <v>53</v>
      </c>
      <c r="I54" s="41">
        <v>0</v>
      </c>
      <c r="K54" s="39"/>
      <c r="L54" s="39"/>
      <c r="M54" s="39"/>
      <c r="N54" s="40" t="s">
        <v>55</v>
      </c>
      <c r="O54" s="41">
        <v>2</v>
      </c>
      <c r="P54" s="39"/>
      <c r="Q54" s="40" t="s">
        <v>39</v>
      </c>
      <c r="R54" s="41">
        <v>220</v>
      </c>
      <c r="S54" s="39"/>
      <c r="T54" s="39"/>
      <c r="U54" s="39"/>
      <c r="V54" s="39"/>
      <c r="W54" s="40" t="s">
        <v>249</v>
      </c>
      <c r="X54" s="41">
        <v>3</v>
      </c>
      <c r="Y54" s="39"/>
      <c r="Z54" s="39"/>
      <c r="AA54" s="39"/>
      <c r="AB54" s="39"/>
      <c r="AC54" s="39"/>
      <c r="AD54" s="39"/>
      <c r="AE54" s="39"/>
      <c r="AF54" s="39"/>
      <c r="AG54" s="39"/>
    </row>
    <row r="55" spans="3:33" x14ac:dyDescent="0.2">
      <c r="C55" s="40" t="s">
        <v>82</v>
      </c>
      <c r="D55" s="41">
        <v>2</v>
      </c>
      <c r="F55" s="26"/>
      <c r="G55" s="26"/>
      <c r="H55" s="40" t="s">
        <v>158</v>
      </c>
      <c r="I55" s="41">
        <v>0</v>
      </c>
      <c r="K55" s="39"/>
      <c r="L55" s="39"/>
      <c r="M55" s="39"/>
      <c r="N55" s="40" t="s">
        <v>176</v>
      </c>
      <c r="O55" s="41">
        <v>4</v>
      </c>
      <c r="P55" s="39"/>
      <c r="Q55" s="40" t="s">
        <v>64</v>
      </c>
      <c r="R55" s="41">
        <v>2</v>
      </c>
      <c r="S55" s="39"/>
      <c r="T55" s="39"/>
      <c r="U55" s="39"/>
      <c r="V55" s="39"/>
      <c r="W55" s="40" t="s">
        <v>149</v>
      </c>
      <c r="X55" s="41">
        <v>1</v>
      </c>
      <c r="Y55" s="39"/>
      <c r="Z55" s="39"/>
      <c r="AA55" s="39"/>
      <c r="AB55" s="39"/>
      <c r="AC55" s="39"/>
      <c r="AD55" s="39"/>
      <c r="AE55" s="39"/>
      <c r="AF55" s="39"/>
      <c r="AG55" s="39"/>
    </row>
    <row r="56" spans="3:33" x14ac:dyDescent="0.2">
      <c r="C56" s="40" t="s">
        <v>141</v>
      </c>
      <c r="D56" s="41">
        <v>2</v>
      </c>
      <c r="F56" s="26"/>
      <c r="G56" s="26"/>
      <c r="H56" s="40" t="s">
        <v>91</v>
      </c>
      <c r="I56" s="41">
        <v>9</v>
      </c>
      <c r="K56" s="39"/>
      <c r="L56" s="39"/>
      <c r="M56" s="39"/>
      <c r="N56" s="40" t="s">
        <v>34</v>
      </c>
      <c r="O56" s="41">
        <v>16</v>
      </c>
      <c r="P56" s="39"/>
      <c r="Q56" s="40" t="s">
        <v>43</v>
      </c>
      <c r="R56" s="41">
        <v>4</v>
      </c>
      <c r="S56" s="39"/>
      <c r="T56" s="39"/>
      <c r="U56" s="39"/>
      <c r="V56" s="39"/>
      <c r="W56" s="40" t="s">
        <v>79</v>
      </c>
      <c r="X56" s="41">
        <v>11</v>
      </c>
      <c r="Y56" s="39"/>
      <c r="Z56" s="39"/>
      <c r="AA56" s="39"/>
      <c r="AB56" s="39"/>
      <c r="AC56" s="39"/>
      <c r="AD56" s="39"/>
      <c r="AE56" s="39"/>
      <c r="AF56" s="39"/>
      <c r="AG56" s="39"/>
    </row>
    <row r="57" spans="3:33" x14ac:dyDescent="0.2">
      <c r="H57" s="40" t="s">
        <v>95</v>
      </c>
      <c r="I57" s="41">
        <v>22</v>
      </c>
      <c r="K57" s="39"/>
      <c r="L57" s="39"/>
      <c r="M57" s="39"/>
      <c r="N57" s="40" t="s">
        <v>52</v>
      </c>
      <c r="O57" s="41">
        <v>21</v>
      </c>
      <c r="P57" s="39"/>
      <c r="Q57" s="40" t="s">
        <v>32</v>
      </c>
      <c r="R57" s="41">
        <v>232</v>
      </c>
      <c r="S57" s="39"/>
      <c r="T57" s="39"/>
      <c r="U57" s="39"/>
      <c r="V57" s="39"/>
      <c r="W57" s="40" t="s">
        <v>132</v>
      </c>
      <c r="X57" s="41">
        <v>42</v>
      </c>
      <c r="Y57" s="39"/>
      <c r="Z57" s="39"/>
      <c r="AA57" s="39"/>
      <c r="AB57" s="39"/>
      <c r="AC57" s="39"/>
      <c r="AD57" s="39"/>
      <c r="AE57" s="39"/>
      <c r="AF57" s="39"/>
      <c r="AG57" s="39"/>
    </row>
    <row r="58" spans="3:33" x14ac:dyDescent="0.2">
      <c r="H58" s="40" t="s">
        <v>22</v>
      </c>
      <c r="I58" s="41">
        <v>5</v>
      </c>
      <c r="K58" s="39"/>
      <c r="L58" s="39"/>
      <c r="M58" s="39"/>
      <c r="N58" s="40" t="s">
        <v>177</v>
      </c>
      <c r="O58" s="41">
        <v>4</v>
      </c>
      <c r="P58" s="39"/>
      <c r="Q58" s="40" t="s">
        <v>14</v>
      </c>
      <c r="R58" s="41">
        <v>61</v>
      </c>
      <c r="S58" s="39"/>
      <c r="T58" s="39"/>
      <c r="U58" s="39"/>
      <c r="V58" s="39"/>
      <c r="W58" s="40" t="s">
        <v>250</v>
      </c>
      <c r="X58" s="41">
        <v>168</v>
      </c>
      <c r="Y58" s="39"/>
      <c r="Z58" s="39"/>
      <c r="AA58" s="39"/>
      <c r="AB58" s="39"/>
      <c r="AC58" s="39"/>
      <c r="AD58" s="39"/>
      <c r="AE58" s="39"/>
      <c r="AF58" s="39"/>
      <c r="AG58" s="39"/>
    </row>
    <row r="59" spans="3:33" x14ac:dyDescent="0.2">
      <c r="H59" s="40" t="s">
        <v>33</v>
      </c>
      <c r="I59" s="41">
        <v>1</v>
      </c>
      <c r="K59" s="39"/>
      <c r="L59" s="39"/>
      <c r="M59" s="39"/>
      <c r="N59" s="39"/>
      <c r="O59" s="39"/>
      <c r="P59" s="39"/>
      <c r="Q59" s="40" t="s">
        <v>173</v>
      </c>
      <c r="R59" s="41">
        <v>1</v>
      </c>
      <c r="S59" s="39"/>
      <c r="T59" s="39"/>
      <c r="U59" s="39"/>
      <c r="V59" s="39"/>
      <c r="W59" s="40" t="s">
        <v>251</v>
      </c>
      <c r="X59" s="41">
        <v>5</v>
      </c>
      <c r="Y59" s="39"/>
      <c r="Z59" s="39"/>
      <c r="AA59" s="39"/>
      <c r="AB59" s="39"/>
      <c r="AC59" s="39"/>
      <c r="AD59" s="39"/>
      <c r="AE59" s="39"/>
      <c r="AF59" s="39"/>
      <c r="AG59" s="39"/>
    </row>
    <row r="60" spans="3:33" x14ac:dyDescent="0.2">
      <c r="H60" s="40" t="s">
        <v>10</v>
      </c>
      <c r="I60" s="41">
        <v>8</v>
      </c>
      <c r="K60" s="39"/>
      <c r="L60" s="39"/>
      <c r="M60" s="39"/>
      <c r="N60" s="39"/>
      <c r="O60" s="39"/>
      <c r="P60" s="39"/>
      <c r="Q60" s="40" t="s">
        <v>53</v>
      </c>
      <c r="R60" s="41">
        <v>6</v>
      </c>
      <c r="S60" s="39"/>
      <c r="T60" s="39"/>
      <c r="U60" s="39"/>
      <c r="V60" s="39"/>
      <c r="W60" s="40" t="s">
        <v>252</v>
      </c>
      <c r="X60" s="41">
        <v>0</v>
      </c>
      <c r="Y60" s="39"/>
      <c r="Z60" s="39"/>
      <c r="AA60" s="39"/>
      <c r="AB60" s="39"/>
      <c r="AC60" s="39"/>
      <c r="AD60" s="39"/>
      <c r="AE60" s="39"/>
      <c r="AF60" s="39"/>
      <c r="AG60" s="39"/>
    </row>
    <row r="61" spans="3:33" x14ac:dyDescent="0.2">
      <c r="H61" s="40" t="s">
        <v>12</v>
      </c>
      <c r="I61" s="41">
        <v>3</v>
      </c>
      <c r="K61" s="39"/>
      <c r="L61" s="39"/>
      <c r="M61" s="39"/>
      <c r="N61" s="39"/>
      <c r="O61" s="39"/>
      <c r="P61" s="39"/>
      <c r="Q61" s="40" t="s">
        <v>166</v>
      </c>
      <c r="R61" s="41">
        <v>4</v>
      </c>
      <c r="S61" s="39"/>
      <c r="T61" s="39"/>
      <c r="U61" s="39"/>
      <c r="V61" s="39"/>
      <c r="W61" s="40" t="s">
        <v>253</v>
      </c>
      <c r="X61" s="41">
        <v>2</v>
      </c>
      <c r="Y61" s="39"/>
      <c r="Z61" s="39"/>
      <c r="AA61" s="39"/>
      <c r="AB61" s="39"/>
      <c r="AC61" s="39"/>
      <c r="AD61" s="39"/>
      <c r="AE61" s="39"/>
      <c r="AF61" s="39"/>
      <c r="AG61" s="39"/>
    </row>
    <row r="62" spans="3:33" x14ac:dyDescent="0.2">
      <c r="H62" s="40" t="s">
        <v>23</v>
      </c>
      <c r="I62" s="41">
        <v>14</v>
      </c>
      <c r="K62" s="39"/>
      <c r="L62" s="39"/>
      <c r="M62" s="39"/>
      <c r="N62" s="39"/>
      <c r="O62" s="39"/>
      <c r="P62" s="39"/>
      <c r="Q62" s="40" t="s">
        <v>91</v>
      </c>
      <c r="R62" s="41">
        <v>59</v>
      </c>
      <c r="S62" s="39"/>
      <c r="T62" s="39"/>
      <c r="U62" s="39"/>
      <c r="V62" s="39"/>
      <c r="W62" s="40" t="s">
        <v>254</v>
      </c>
      <c r="X62" s="41">
        <v>1</v>
      </c>
      <c r="Y62" s="39"/>
      <c r="Z62" s="39"/>
      <c r="AA62" s="39"/>
      <c r="AB62" s="39"/>
      <c r="AC62" s="39"/>
      <c r="AD62" s="39"/>
      <c r="AE62" s="39"/>
      <c r="AF62" s="39"/>
      <c r="AG62" s="39"/>
    </row>
    <row r="63" spans="3:33" x14ac:dyDescent="0.2">
      <c r="K63" s="39"/>
      <c r="L63" s="39"/>
      <c r="M63" s="39"/>
      <c r="N63" s="39"/>
      <c r="O63" s="39"/>
      <c r="P63" s="39"/>
      <c r="Q63" s="40" t="s">
        <v>95</v>
      </c>
      <c r="R63" s="41">
        <v>20</v>
      </c>
      <c r="S63" s="39"/>
      <c r="T63" s="39"/>
      <c r="U63" s="39"/>
      <c r="V63" s="39"/>
      <c r="W63" s="40" t="s">
        <v>255</v>
      </c>
      <c r="X63" s="41">
        <v>6</v>
      </c>
      <c r="Y63" s="39"/>
      <c r="Z63" s="39"/>
      <c r="AA63" s="39"/>
      <c r="AB63" s="39"/>
      <c r="AC63" s="39"/>
      <c r="AD63" s="39"/>
      <c r="AE63" s="39"/>
      <c r="AF63" s="39"/>
      <c r="AG63" s="39"/>
    </row>
    <row r="64" spans="3:33" x14ac:dyDescent="0.2">
      <c r="K64" s="39"/>
      <c r="L64" s="39"/>
      <c r="M64" s="39"/>
      <c r="N64" s="39"/>
      <c r="O64" s="39"/>
      <c r="P64" s="39"/>
      <c r="Q64" s="40" t="s">
        <v>22</v>
      </c>
      <c r="R64" s="41">
        <v>20</v>
      </c>
      <c r="S64" s="39"/>
      <c r="T64" s="39"/>
      <c r="U64" s="39"/>
      <c r="V64" s="39"/>
      <c r="W64" s="40" t="s">
        <v>138</v>
      </c>
      <c r="X64" s="41">
        <v>1</v>
      </c>
      <c r="Y64" s="39"/>
      <c r="Z64" s="39"/>
      <c r="AA64" s="39"/>
      <c r="AB64" s="39"/>
      <c r="AC64" s="39"/>
      <c r="AD64" s="39"/>
      <c r="AE64" s="39"/>
      <c r="AF64" s="39"/>
      <c r="AG64" s="39"/>
    </row>
    <row r="65" spans="11:33" x14ac:dyDescent="0.2">
      <c r="K65" s="39"/>
      <c r="L65" s="39"/>
      <c r="M65" s="39"/>
      <c r="N65" s="39"/>
      <c r="O65" s="39"/>
      <c r="P65" s="39"/>
      <c r="Q65" s="40" t="s">
        <v>33</v>
      </c>
      <c r="R65" s="41">
        <v>11</v>
      </c>
      <c r="S65" s="39"/>
      <c r="T65" s="39"/>
      <c r="U65" s="39"/>
      <c r="V65" s="39"/>
      <c r="W65" s="40" t="s">
        <v>82</v>
      </c>
      <c r="X65" s="41">
        <v>1</v>
      </c>
      <c r="Y65" s="39"/>
      <c r="Z65" s="39"/>
      <c r="AA65" s="39"/>
      <c r="AB65" s="39"/>
      <c r="AC65" s="39"/>
      <c r="AD65" s="39"/>
      <c r="AE65" s="39"/>
      <c r="AF65" s="39"/>
      <c r="AG65" s="39"/>
    </row>
    <row r="66" spans="11:33" x14ac:dyDescent="0.2">
      <c r="K66" s="39"/>
      <c r="L66" s="39"/>
      <c r="M66" s="39"/>
      <c r="N66" s="39"/>
      <c r="O66" s="39"/>
      <c r="P66" s="39"/>
      <c r="Q66" s="40" t="s">
        <v>184</v>
      </c>
      <c r="R66" s="41">
        <v>1</v>
      </c>
      <c r="S66" s="39"/>
      <c r="T66" s="39"/>
      <c r="U66" s="39"/>
      <c r="V66" s="39"/>
      <c r="W66" s="40" t="s">
        <v>256</v>
      </c>
      <c r="X66" s="41">
        <v>2</v>
      </c>
      <c r="Y66" s="39"/>
      <c r="Z66" s="39"/>
      <c r="AA66" s="39"/>
      <c r="AB66" s="39"/>
      <c r="AC66" s="39"/>
      <c r="AD66" s="39"/>
      <c r="AE66" s="39"/>
      <c r="AF66" s="39"/>
      <c r="AG66" s="39"/>
    </row>
    <row r="67" spans="11:33" x14ac:dyDescent="0.2">
      <c r="K67" s="39"/>
      <c r="L67" s="39"/>
      <c r="M67" s="39"/>
      <c r="N67" s="39"/>
      <c r="O67" s="39"/>
      <c r="P67" s="39"/>
      <c r="Q67" s="40" t="s">
        <v>10</v>
      </c>
      <c r="R67" s="41">
        <v>65</v>
      </c>
      <c r="S67" s="39"/>
      <c r="T67" s="39"/>
      <c r="U67" s="39"/>
      <c r="V67" s="39"/>
      <c r="W67" s="40" t="s">
        <v>257</v>
      </c>
      <c r="X67" s="41">
        <v>1</v>
      </c>
      <c r="Y67" s="39"/>
      <c r="Z67" s="39"/>
      <c r="AA67" s="39"/>
      <c r="AB67" s="39"/>
      <c r="AC67" s="39"/>
      <c r="AD67" s="39"/>
      <c r="AE67" s="39"/>
      <c r="AF67" s="39"/>
      <c r="AG67" s="39"/>
    </row>
    <row r="68" spans="11:33" x14ac:dyDescent="0.2">
      <c r="K68" s="39"/>
      <c r="L68" s="39"/>
      <c r="M68" s="39"/>
      <c r="N68" s="39"/>
      <c r="O68" s="39"/>
      <c r="P68" s="39"/>
      <c r="Q68" s="40" t="s">
        <v>12</v>
      </c>
      <c r="R68" s="41">
        <v>10</v>
      </c>
      <c r="S68" s="39"/>
      <c r="T68" s="39"/>
      <c r="U68" s="39"/>
      <c r="V68" s="39"/>
      <c r="W68" s="40" t="s">
        <v>258</v>
      </c>
      <c r="X68" s="41">
        <v>3</v>
      </c>
      <c r="Y68" s="39"/>
      <c r="Z68" s="39"/>
      <c r="AA68" s="39"/>
      <c r="AB68" s="39"/>
      <c r="AC68" s="39"/>
      <c r="AD68" s="39"/>
      <c r="AE68" s="39"/>
      <c r="AF68" s="39"/>
      <c r="AG68" s="39"/>
    </row>
    <row r="69" spans="11:33" x14ac:dyDescent="0.2">
      <c r="K69" s="39"/>
      <c r="L69" s="39"/>
      <c r="M69" s="39"/>
      <c r="N69" s="39"/>
      <c r="O69" s="39"/>
      <c r="P69" s="39"/>
      <c r="Q69" s="40" t="s">
        <v>62</v>
      </c>
      <c r="R69" s="41">
        <v>4</v>
      </c>
      <c r="S69" s="39"/>
      <c r="T69" s="39"/>
      <c r="U69" s="39"/>
      <c r="V69" s="39"/>
      <c r="W69" s="39"/>
      <c r="X69" s="39"/>
      <c r="Y69" s="39"/>
      <c r="Z69" s="39"/>
      <c r="AA69" s="39"/>
      <c r="AB69" s="39"/>
      <c r="AC69" s="39"/>
      <c r="AD69" s="39"/>
      <c r="AE69" s="39"/>
      <c r="AF69" s="39"/>
      <c r="AG69" s="39"/>
    </row>
    <row r="70" spans="11:33" x14ac:dyDescent="0.2">
      <c r="K70" s="39"/>
      <c r="L70" s="39"/>
      <c r="M70" s="39"/>
      <c r="N70" s="39"/>
      <c r="O70" s="39"/>
      <c r="P70" s="39"/>
      <c r="Q70" s="40" t="s">
        <v>23</v>
      </c>
      <c r="R70" s="41">
        <v>15</v>
      </c>
      <c r="S70" s="39"/>
      <c r="T70" s="39"/>
      <c r="U70" s="39"/>
      <c r="V70" s="39"/>
      <c r="W70" s="39"/>
      <c r="X70" s="39"/>
      <c r="Y70" s="39"/>
      <c r="Z70" s="39"/>
      <c r="AA70" s="39"/>
      <c r="AB70" s="39"/>
      <c r="AC70" s="39"/>
      <c r="AD70" s="39"/>
      <c r="AE70" s="39"/>
      <c r="AF70" s="39"/>
      <c r="AG70" s="39"/>
    </row>
    <row r="71" spans="11:33" x14ac:dyDescent="0.2">
      <c r="K71" s="39"/>
      <c r="L71" s="39"/>
      <c r="M71" s="39"/>
      <c r="N71" s="39"/>
      <c r="O71" s="39"/>
      <c r="P71" s="39"/>
      <c r="Q71" s="40" t="s">
        <v>34</v>
      </c>
      <c r="R71" s="41">
        <v>1</v>
      </c>
      <c r="S71" s="39"/>
      <c r="T71" s="39"/>
      <c r="U71" s="39"/>
      <c r="V71" s="39"/>
      <c r="W71" s="39"/>
      <c r="X71" s="39"/>
      <c r="Y71" s="39"/>
      <c r="Z71" s="39"/>
      <c r="AA71" s="39"/>
      <c r="AB71" s="39"/>
      <c r="AC71" s="39"/>
      <c r="AD71" s="39"/>
      <c r="AE71" s="39"/>
      <c r="AF71" s="39"/>
      <c r="AG71" s="39"/>
    </row>
    <row r="72" spans="11:33" x14ac:dyDescent="0.2">
      <c r="K72" s="39"/>
      <c r="L72" s="39"/>
      <c r="M72" s="39"/>
      <c r="N72" s="39"/>
      <c r="O72" s="39"/>
      <c r="P72" s="39"/>
      <c r="Q72" s="40" t="s">
        <v>208</v>
      </c>
      <c r="R72" s="41">
        <v>18</v>
      </c>
      <c r="S72" s="39"/>
      <c r="T72" s="39"/>
      <c r="U72" s="39"/>
      <c r="V72" s="39"/>
      <c r="W72" s="39"/>
      <c r="X72" s="39"/>
      <c r="Y72" s="39"/>
      <c r="Z72" s="39"/>
      <c r="AA72" s="39"/>
      <c r="AB72" s="39"/>
      <c r="AC72" s="39"/>
      <c r="AD72" s="39"/>
      <c r="AE72" s="39"/>
      <c r="AF72" s="39"/>
      <c r="AG72" s="39"/>
    </row>
    <row r="73" spans="11:33" x14ac:dyDescent="0.2">
      <c r="K73" s="39"/>
      <c r="L73" s="39"/>
      <c r="M73" s="39"/>
      <c r="N73" s="39"/>
      <c r="O73" s="39"/>
      <c r="P73" s="39"/>
      <c r="Q73" s="40" t="s">
        <v>209</v>
      </c>
      <c r="R73" s="41">
        <v>17</v>
      </c>
      <c r="S73" s="39"/>
      <c r="T73" s="39"/>
      <c r="U73" s="39"/>
      <c r="V73" s="39"/>
      <c r="W73" s="39"/>
      <c r="X73" s="39"/>
      <c r="Y73" s="39"/>
      <c r="Z73" s="39"/>
      <c r="AA73" s="39"/>
      <c r="AB73" s="39"/>
      <c r="AC73" s="39"/>
      <c r="AD73" s="39"/>
      <c r="AE73" s="39"/>
      <c r="AF73" s="39"/>
      <c r="AG73" s="39"/>
    </row>
    <row r="74" spans="11:33" x14ac:dyDescent="0.2">
      <c r="K74" s="39"/>
      <c r="L74" s="39"/>
      <c r="M74" s="39"/>
      <c r="N74" s="39"/>
      <c r="O74" s="39"/>
      <c r="P74" s="39"/>
      <c r="Q74" s="39"/>
      <c r="R74" s="39"/>
      <c r="S74" s="39"/>
      <c r="T74" s="39"/>
      <c r="U74" s="39"/>
      <c r="V74" s="39"/>
      <c r="W74" s="39"/>
      <c r="X74" s="39"/>
      <c r="Y74" s="39"/>
      <c r="Z74" s="39"/>
      <c r="AA74" s="39"/>
      <c r="AB74" s="39"/>
      <c r="AC74" s="39"/>
      <c r="AD74" s="39"/>
      <c r="AE74" s="39"/>
      <c r="AF74" s="39"/>
      <c r="AG74" s="39"/>
    </row>
    <row r="75" spans="11:33" ht="15" thickBot="1" x14ac:dyDescent="0.25">
      <c r="K75" s="39"/>
      <c r="L75" s="39"/>
      <c r="M75" s="39"/>
      <c r="N75" s="39"/>
      <c r="O75" s="39"/>
      <c r="P75" s="39"/>
      <c r="Q75" s="39"/>
      <c r="R75" s="39"/>
      <c r="S75" s="39"/>
      <c r="T75" s="39"/>
      <c r="U75" s="39"/>
      <c r="V75" s="39"/>
      <c r="W75" s="39"/>
      <c r="X75" s="39"/>
      <c r="Y75" s="39"/>
      <c r="Z75" s="39"/>
      <c r="AA75" s="39"/>
      <c r="AB75" s="39"/>
      <c r="AC75" s="39"/>
      <c r="AD75" s="39"/>
      <c r="AE75" s="39"/>
      <c r="AF75" s="39"/>
      <c r="AG75" s="39"/>
    </row>
    <row r="76" spans="11:33" ht="43.5" thickBot="1" x14ac:dyDescent="0.25">
      <c r="K76" s="39"/>
      <c r="L76" s="39"/>
      <c r="M76" s="39"/>
      <c r="N76" s="39"/>
      <c r="O76" s="39"/>
      <c r="P76" s="39"/>
      <c r="Q76" s="54" t="s">
        <v>277</v>
      </c>
      <c r="R76" s="55" t="s">
        <v>109</v>
      </c>
      <c r="S76" s="39"/>
      <c r="T76" s="39"/>
      <c r="U76" s="39"/>
      <c r="V76" s="39"/>
      <c r="W76" s="39"/>
      <c r="X76" s="39"/>
      <c r="Y76" s="39"/>
      <c r="Z76" s="39"/>
      <c r="AA76" s="39"/>
      <c r="AB76" s="39"/>
      <c r="AC76" s="39"/>
      <c r="AD76" s="39"/>
      <c r="AE76" s="39"/>
      <c r="AF76" s="39"/>
      <c r="AG76" s="39"/>
    </row>
    <row r="77" spans="11:33" x14ac:dyDescent="0.2">
      <c r="K77" s="39"/>
      <c r="L77" s="39"/>
      <c r="M77" s="39"/>
      <c r="N77" s="39"/>
      <c r="O77" s="39"/>
      <c r="P77" s="39"/>
      <c r="Q77" s="48" t="s">
        <v>278</v>
      </c>
      <c r="R77" s="49">
        <v>1</v>
      </c>
      <c r="S77" s="39"/>
      <c r="T77" s="39"/>
      <c r="U77" s="39"/>
      <c r="V77" s="39"/>
      <c r="W77" s="39"/>
      <c r="X77" s="39"/>
      <c r="Y77" s="39"/>
      <c r="Z77" s="39"/>
      <c r="AA77" s="39"/>
      <c r="AB77" s="39"/>
      <c r="AC77" s="39"/>
      <c r="AD77" s="39"/>
      <c r="AE77" s="39"/>
      <c r="AF77" s="39"/>
      <c r="AG77" s="39"/>
    </row>
    <row r="78" spans="11:33" x14ac:dyDescent="0.2">
      <c r="K78" s="39"/>
      <c r="L78" s="39"/>
      <c r="M78" s="39"/>
      <c r="N78" s="39"/>
      <c r="O78" s="39"/>
      <c r="P78" s="39"/>
      <c r="Q78" s="50" t="s">
        <v>279</v>
      </c>
      <c r="R78" s="51">
        <v>2</v>
      </c>
      <c r="S78" s="39"/>
      <c r="T78" s="39"/>
      <c r="U78" s="39"/>
      <c r="V78" s="39"/>
      <c r="W78" s="39"/>
      <c r="X78" s="39"/>
      <c r="Y78" s="39"/>
      <c r="Z78" s="39"/>
      <c r="AA78" s="39"/>
      <c r="AB78" s="39"/>
      <c r="AC78" s="39"/>
      <c r="AD78" s="39"/>
      <c r="AE78" s="39"/>
      <c r="AF78" s="39"/>
      <c r="AG78" s="39"/>
    </row>
    <row r="79" spans="11:33" x14ac:dyDescent="0.2">
      <c r="K79" s="39"/>
      <c r="L79" s="39"/>
      <c r="M79" s="39"/>
      <c r="N79" s="39"/>
      <c r="O79" s="39"/>
      <c r="P79" s="39"/>
      <c r="Q79" s="50" t="s">
        <v>280</v>
      </c>
      <c r="R79" s="51">
        <v>2</v>
      </c>
      <c r="S79" s="39"/>
      <c r="T79" s="39"/>
      <c r="U79" s="39"/>
      <c r="V79" s="39"/>
      <c r="W79" s="39"/>
      <c r="X79" s="39"/>
      <c r="Y79" s="39"/>
      <c r="Z79" s="39"/>
      <c r="AA79" s="39"/>
      <c r="AB79" s="39"/>
      <c r="AC79" s="39"/>
      <c r="AD79" s="39"/>
      <c r="AE79" s="39"/>
      <c r="AF79" s="39"/>
      <c r="AG79" s="39"/>
    </row>
    <row r="80" spans="11:33" x14ac:dyDescent="0.2">
      <c r="K80" s="39"/>
      <c r="L80" s="39"/>
      <c r="M80" s="39"/>
      <c r="N80" s="39"/>
      <c r="O80" s="39"/>
      <c r="P80" s="39"/>
      <c r="Q80" s="50" t="s">
        <v>281</v>
      </c>
      <c r="R80" s="51">
        <v>1</v>
      </c>
      <c r="S80" s="39"/>
      <c r="T80" s="39"/>
      <c r="U80" s="39"/>
      <c r="V80" s="39"/>
      <c r="W80" s="39"/>
      <c r="X80" s="39"/>
      <c r="Y80" s="39"/>
      <c r="Z80" s="39"/>
      <c r="AA80" s="39"/>
      <c r="AB80" s="39"/>
      <c r="AC80" s="39"/>
      <c r="AD80" s="39"/>
      <c r="AE80" s="39"/>
      <c r="AF80" s="39"/>
      <c r="AG80" s="39"/>
    </row>
    <row r="81" spans="11:33" ht="15" thickBot="1" x14ac:dyDescent="0.25">
      <c r="K81" s="39"/>
      <c r="L81" s="39"/>
      <c r="M81" s="39"/>
      <c r="N81" s="39"/>
      <c r="O81" s="39"/>
      <c r="P81" s="39"/>
      <c r="Q81" s="52" t="s">
        <v>282</v>
      </c>
      <c r="R81" s="53">
        <v>1</v>
      </c>
      <c r="S81" s="39"/>
      <c r="T81" s="39"/>
      <c r="U81" s="39"/>
      <c r="V81" s="39"/>
      <c r="W81" s="39"/>
      <c r="X81" s="39"/>
      <c r="Y81" s="39"/>
      <c r="Z81" s="39"/>
      <c r="AA81" s="39"/>
      <c r="AB81" s="39"/>
      <c r="AC81" s="39"/>
      <c r="AD81" s="39"/>
      <c r="AE81" s="39"/>
      <c r="AF81" s="39"/>
      <c r="AG81" s="39"/>
    </row>
    <row r="82" spans="11:33" x14ac:dyDescent="0.2">
      <c r="K82" s="39"/>
      <c r="L82" s="39"/>
      <c r="M82" s="39"/>
      <c r="N82" s="39"/>
      <c r="O82" s="39"/>
      <c r="P82" s="39"/>
      <c r="Q82" s="39"/>
      <c r="R82" s="39"/>
      <c r="S82" s="39"/>
      <c r="T82" s="39"/>
      <c r="U82" s="39"/>
      <c r="V82" s="39"/>
      <c r="W82" s="39"/>
      <c r="X82" s="39"/>
      <c r="Y82" s="39"/>
      <c r="Z82" s="39"/>
      <c r="AA82" s="39"/>
      <c r="AB82" s="39"/>
      <c r="AC82" s="39"/>
      <c r="AD82" s="39"/>
      <c r="AE82" s="39"/>
      <c r="AF82" s="39"/>
      <c r="AG82" s="39"/>
    </row>
    <row r="83" spans="11:33" x14ac:dyDescent="0.2">
      <c r="K83" s="39"/>
      <c r="L83" s="39"/>
      <c r="M83" s="39"/>
      <c r="N83" s="39"/>
      <c r="O83" s="39"/>
      <c r="P83" s="39"/>
      <c r="Q83" s="39"/>
      <c r="R83" s="39"/>
      <c r="S83" s="39"/>
      <c r="T83" s="39"/>
      <c r="U83" s="39"/>
      <c r="V83" s="39"/>
      <c r="W83" s="39"/>
      <c r="X83" s="39"/>
      <c r="Y83" s="39"/>
      <c r="Z83" s="39"/>
      <c r="AA83" s="39"/>
      <c r="AB83" s="39"/>
      <c r="AC83" s="39"/>
      <c r="AD83" s="39"/>
      <c r="AE83" s="39"/>
      <c r="AF83" s="39"/>
      <c r="AG83" s="39"/>
    </row>
    <row r="84" spans="11:33" x14ac:dyDescent="0.2">
      <c r="K84" s="39"/>
      <c r="L84" s="39"/>
      <c r="M84" s="39"/>
      <c r="N84" s="39"/>
      <c r="O84" s="39"/>
      <c r="P84" s="39"/>
      <c r="Q84" s="39"/>
      <c r="R84" s="39"/>
      <c r="S84" s="39"/>
      <c r="T84" s="39"/>
      <c r="U84" s="39"/>
      <c r="V84" s="39"/>
      <c r="W84" s="39"/>
      <c r="X84" s="39"/>
      <c r="Y84" s="39"/>
      <c r="Z84" s="39"/>
      <c r="AA84" s="39"/>
      <c r="AB84" s="39"/>
      <c r="AC84" s="39"/>
      <c r="AD84" s="39"/>
      <c r="AE84" s="39"/>
      <c r="AF84" s="39"/>
      <c r="AG84" s="39"/>
    </row>
    <row r="85" spans="11:33" x14ac:dyDescent="0.2">
      <c r="K85" s="39"/>
      <c r="L85" s="39"/>
      <c r="M85" s="39"/>
      <c r="N85" s="39"/>
      <c r="O85" s="39"/>
      <c r="P85" s="39"/>
      <c r="Q85" s="39"/>
      <c r="R85" s="39"/>
      <c r="S85" s="39"/>
      <c r="T85" s="39"/>
      <c r="U85" s="39"/>
      <c r="V85" s="39"/>
      <c r="W85" s="39"/>
      <c r="X85" s="39"/>
      <c r="Y85" s="39"/>
      <c r="Z85" s="39"/>
      <c r="AA85" s="39"/>
      <c r="AB85" s="39"/>
      <c r="AC85" s="39"/>
      <c r="AD85" s="39"/>
      <c r="AE85" s="39"/>
      <c r="AF85" s="39"/>
      <c r="AG85" s="39"/>
    </row>
    <row r="86" spans="11:33" x14ac:dyDescent="0.2">
      <c r="K86" s="39"/>
      <c r="L86" s="39"/>
      <c r="M86" s="39"/>
      <c r="N86" s="39"/>
      <c r="O86" s="39"/>
      <c r="P86" s="39"/>
      <c r="Q86" s="39"/>
      <c r="R86" s="39"/>
      <c r="S86" s="39"/>
      <c r="T86" s="39"/>
      <c r="U86" s="39"/>
      <c r="V86" s="39"/>
      <c r="W86" s="39"/>
      <c r="X86" s="39"/>
      <c r="Y86" s="39"/>
      <c r="Z86" s="39"/>
      <c r="AA86" s="39"/>
      <c r="AB86" s="39"/>
      <c r="AC86" s="39"/>
      <c r="AD86" s="39"/>
      <c r="AE86" s="39"/>
      <c r="AF86" s="39"/>
      <c r="AG86" s="39"/>
    </row>
    <row r="87" spans="11:33" x14ac:dyDescent="0.2">
      <c r="K87" s="39"/>
      <c r="L87" s="39"/>
      <c r="M87" s="39"/>
      <c r="N87" s="39"/>
      <c r="O87" s="39"/>
      <c r="P87" s="39"/>
      <c r="Q87" s="39"/>
      <c r="R87" s="39"/>
      <c r="S87" s="39"/>
      <c r="T87" s="39"/>
      <c r="U87" s="39"/>
      <c r="V87" s="39"/>
      <c r="W87" s="39"/>
      <c r="X87" s="39"/>
      <c r="Y87" s="39"/>
      <c r="Z87" s="39"/>
      <c r="AA87" s="39"/>
      <c r="AB87" s="39"/>
      <c r="AC87" s="39"/>
      <c r="AD87" s="39"/>
      <c r="AE87" s="39"/>
      <c r="AF87" s="39"/>
      <c r="AG87" s="39"/>
    </row>
    <row r="88" spans="11:33" x14ac:dyDescent="0.2">
      <c r="K88" s="39"/>
      <c r="L88" s="39"/>
      <c r="M88" s="39"/>
      <c r="N88" s="39"/>
      <c r="O88" s="39"/>
      <c r="P88" s="39"/>
      <c r="Q88" s="39"/>
      <c r="R88" s="39"/>
      <c r="S88" s="39"/>
      <c r="T88" s="39"/>
      <c r="U88" s="39"/>
      <c r="V88" s="39"/>
      <c r="W88" s="39"/>
      <c r="X88" s="39"/>
      <c r="Y88" s="39"/>
      <c r="Z88" s="39"/>
      <c r="AA88" s="39"/>
      <c r="AB88" s="39"/>
      <c r="AC88" s="39"/>
      <c r="AD88" s="39"/>
      <c r="AE88" s="39"/>
      <c r="AF88" s="39"/>
      <c r="AG88" s="39"/>
    </row>
    <row r="89" spans="11:33" x14ac:dyDescent="0.2">
      <c r="K89" s="39"/>
      <c r="L89" s="39"/>
      <c r="M89" s="39"/>
      <c r="N89" s="39"/>
      <c r="O89" s="39"/>
      <c r="P89" s="39"/>
      <c r="Q89" s="39"/>
      <c r="R89" s="39"/>
      <c r="S89" s="39"/>
      <c r="T89" s="39"/>
      <c r="U89" s="39"/>
      <c r="V89" s="39"/>
      <c r="W89" s="39"/>
      <c r="X89" s="39"/>
      <c r="Y89" s="39"/>
      <c r="Z89" s="39"/>
      <c r="AA89" s="39"/>
      <c r="AB89" s="39"/>
      <c r="AC89" s="39"/>
      <c r="AD89" s="39"/>
      <c r="AE89" s="39"/>
      <c r="AF89" s="39"/>
      <c r="AG89" s="39"/>
    </row>
    <row r="90" spans="11:33" x14ac:dyDescent="0.2">
      <c r="K90" s="39"/>
      <c r="L90" s="39"/>
      <c r="M90" s="39"/>
      <c r="N90" s="39"/>
      <c r="O90" s="39"/>
      <c r="P90" s="39"/>
      <c r="Q90" s="39"/>
      <c r="R90" s="39"/>
      <c r="S90" s="39"/>
      <c r="T90" s="39"/>
      <c r="U90" s="39"/>
      <c r="V90" s="39"/>
      <c r="W90" s="39"/>
      <c r="X90" s="39"/>
      <c r="Y90" s="39"/>
      <c r="Z90" s="39"/>
      <c r="AA90" s="39"/>
      <c r="AB90" s="39"/>
      <c r="AC90" s="39"/>
      <c r="AD90" s="39"/>
      <c r="AE90" s="39"/>
      <c r="AF90" s="39"/>
      <c r="AG90" s="39"/>
    </row>
    <row r="91" spans="11:33" x14ac:dyDescent="0.2">
      <c r="K91" s="39"/>
      <c r="L91" s="39"/>
      <c r="M91" s="39"/>
      <c r="N91" s="39"/>
      <c r="O91" s="39"/>
      <c r="P91" s="39"/>
      <c r="Q91" s="39"/>
      <c r="R91" s="39"/>
      <c r="S91" s="39"/>
      <c r="T91" s="39"/>
      <c r="U91" s="39"/>
      <c r="V91" s="39"/>
      <c r="W91" s="39"/>
      <c r="X91" s="39"/>
      <c r="Y91" s="39"/>
      <c r="Z91" s="39"/>
      <c r="AA91" s="39"/>
      <c r="AB91" s="39"/>
      <c r="AC91" s="39"/>
      <c r="AD91" s="39"/>
      <c r="AE91" s="39"/>
      <c r="AF91" s="39"/>
      <c r="AG91" s="39"/>
    </row>
    <row r="92" spans="11:33" x14ac:dyDescent="0.2">
      <c r="K92" s="39"/>
      <c r="L92" s="39"/>
      <c r="M92" s="39"/>
      <c r="N92" s="39"/>
      <c r="O92" s="39"/>
      <c r="P92" s="39"/>
      <c r="Q92" s="39"/>
      <c r="R92" s="39"/>
      <c r="S92" s="39"/>
      <c r="T92" s="39"/>
      <c r="U92" s="39"/>
      <c r="V92" s="39"/>
      <c r="W92" s="39"/>
      <c r="X92" s="39"/>
      <c r="Y92" s="39"/>
      <c r="Z92" s="39"/>
      <c r="AA92" s="39"/>
      <c r="AB92" s="39"/>
      <c r="AC92" s="39"/>
      <c r="AD92" s="39"/>
      <c r="AE92" s="39"/>
      <c r="AF92" s="39"/>
      <c r="AG92" s="39"/>
    </row>
    <row r="93" spans="11:33" x14ac:dyDescent="0.2">
      <c r="K93" s="39"/>
      <c r="L93" s="39"/>
      <c r="M93" s="39"/>
      <c r="N93" s="39"/>
      <c r="O93" s="39"/>
      <c r="P93" s="39"/>
      <c r="Q93" s="39"/>
      <c r="R93" s="39"/>
      <c r="S93" s="39"/>
      <c r="T93" s="39"/>
      <c r="U93" s="39"/>
      <c r="V93" s="39"/>
      <c r="W93" s="39"/>
      <c r="X93" s="39"/>
      <c r="Y93" s="39"/>
      <c r="Z93" s="39"/>
      <c r="AA93" s="39"/>
      <c r="AB93" s="39"/>
      <c r="AC93" s="39"/>
      <c r="AD93" s="39"/>
      <c r="AE93" s="39"/>
      <c r="AF93" s="39"/>
      <c r="AG93" s="39"/>
    </row>
    <row r="94" spans="11:33" x14ac:dyDescent="0.2">
      <c r="K94" s="39"/>
      <c r="L94" s="39"/>
      <c r="M94" s="39"/>
      <c r="N94" s="39"/>
      <c r="O94" s="39"/>
      <c r="P94" s="39"/>
      <c r="Q94" s="39"/>
      <c r="R94" s="39"/>
      <c r="S94" s="39"/>
      <c r="T94" s="39"/>
      <c r="U94" s="39"/>
      <c r="V94" s="39"/>
      <c r="W94" s="39"/>
      <c r="X94" s="39"/>
      <c r="Y94" s="39"/>
      <c r="Z94" s="39"/>
      <c r="AA94" s="39"/>
      <c r="AB94" s="39"/>
      <c r="AC94" s="39"/>
      <c r="AD94" s="39"/>
      <c r="AE94" s="39"/>
      <c r="AF94" s="39"/>
      <c r="AG94" s="39"/>
    </row>
    <row r="95" spans="11:33" x14ac:dyDescent="0.2">
      <c r="K95" s="39"/>
      <c r="L95" s="39"/>
      <c r="M95" s="39"/>
      <c r="N95" s="39"/>
      <c r="O95" s="39"/>
      <c r="P95" s="39"/>
      <c r="Q95" s="39"/>
      <c r="R95" s="39"/>
      <c r="S95" s="39"/>
      <c r="T95" s="39"/>
      <c r="U95" s="39"/>
      <c r="V95" s="39"/>
      <c r="W95" s="39"/>
      <c r="X95" s="39"/>
      <c r="Y95" s="39"/>
      <c r="Z95" s="39"/>
      <c r="AA95" s="39"/>
      <c r="AB95" s="39"/>
      <c r="AC95" s="39"/>
      <c r="AD95" s="39"/>
      <c r="AE95" s="39"/>
      <c r="AF95" s="39"/>
      <c r="AG95" s="39"/>
    </row>
    <row r="96" spans="11:33" x14ac:dyDescent="0.2">
      <c r="K96" s="39"/>
      <c r="L96" s="39"/>
      <c r="M96" s="39"/>
      <c r="N96" s="39"/>
      <c r="O96" s="39"/>
      <c r="P96" s="39"/>
      <c r="Q96" s="39"/>
      <c r="R96" s="39"/>
      <c r="S96" s="39"/>
      <c r="T96" s="39"/>
      <c r="U96" s="39"/>
      <c r="V96" s="39"/>
      <c r="W96" s="39"/>
      <c r="X96" s="39"/>
      <c r="Y96" s="39"/>
      <c r="Z96" s="39"/>
      <c r="AA96" s="39"/>
      <c r="AB96" s="39"/>
      <c r="AC96" s="39"/>
      <c r="AD96" s="39"/>
      <c r="AE96" s="39"/>
      <c r="AF96" s="39"/>
      <c r="AG96" s="39"/>
    </row>
    <row r="97" spans="11:33" x14ac:dyDescent="0.2">
      <c r="K97" s="39"/>
      <c r="L97" s="39"/>
      <c r="M97" s="39"/>
      <c r="N97" s="39"/>
      <c r="O97" s="39"/>
      <c r="P97" s="39"/>
      <c r="Q97" s="39"/>
      <c r="R97" s="39"/>
      <c r="S97" s="39"/>
      <c r="T97" s="39"/>
      <c r="U97" s="39"/>
      <c r="V97" s="39"/>
      <c r="W97" s="39"/>
      <c r="X97" s="39"/>
      <c r="Y97" s="39"/>
      <c r="Z97" s="39"/>
      <c r="AA97" s="39"/>
      <c r="AB97" s="39"/>
      <c r="AC97" s="39"/>
      <c r="AD97" s="39"/>
      <c r="AE97" s="39"/>
      <c r="AF97" s="39"/>
      <c r="AG97" s="39"/>
    </row>
    <row r="98" spans="11:33" x14ac:dyDescent="0.2">
      <c r="K98" s="39"/>
      <c r="L98" s="39"/>
      <c r="M98" s="39"/>
      <c r="N98" s="39"/>
      <c r="O98" s="39"/>
      <c r="P98" s="39"/>
      <c r="Q98" s="39"/>
      <c r="R98" s="39"/>
      <c r="S98" s="39"/>
      <c r="T98" s="39"/>
      <c r="U98" s="39"/>
      <c r="V98" s="39"/>
      <c r="W98" s="39"/>
      <c r="X98" s="39"/>
      <c r="Y98" s="39"/>
      <c r="Z98" s="39"/>
      <c r="AA98" s="39"/>
      <c r="AB98" s="39"/>
      <c r="AC98" s="39"/>
      <c r="AD98" s="39"/>
      <c r="AE98" s="39"/>
      <c r="AF98" s="39"/>
      <c r="AG98" s="39"/>
    </row>
    <row r="99" spans="11:33" x14ac:dyDescent="0.2">
      <c r="K99" s="39"/>
      <c r="L99" s="39"/>
      <c r="M99" s="39"/>
      <c r="N99" s="39"/>
      <c r="O99" s="39"/>
      <c r="P99" s="39"/>
      <c r="Q99" s="39"/>
      <c r="R99" s="39"/>
      <c r="S99" s="39"/>
      <c r="T99" s="39"/>
      <c r="U99" s="39"/>
      <c r="V99" s="39"/>
      <c r="W99" s="39"/>
      <c r="X99" s="39"/>
      <c r="Y99" s="39"/>
      <c r="Z99" s="39"/>
      <c r="AA99" s="39"/>
      <c r="AB99" s="39"/>
      <c r="AC99" s="39"/>
      <c r="AD99" s="39"/>
      <c r="AE99" s="39"/>
      <c r="AF99" s="39"/>
      <c r="AG99" s="39"/>
    </row>
    <row r="100" spans="11:33" x14ac:dyDescent="0.2">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row>
    <row r="101" spans="11:33" x14ac:dyDescent="0.2">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row>
    <row r="102" spans="11:33" x14ac:dyDescent="0.2">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row>
    <row r="103" spans="11:33" x14ac:dyDescent="0.2">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row>
    <row r="104" spans="11:33" x14ac:dyDescent="0.2">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row>
    <row r="105" spans="11:33" x14ac:dyDescent="0.2">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row>
    <row r="106" spans="11:33" x14ac:dyDescent="0.2">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row>
    <row r="107" spans="11:33" x14ac:dyDescent="0.2">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row>
    <row r="108" spans="11:33" x14ac:dyDescent="0.2">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row>
    <row r="109" spans="11:33" x14ac:dyDescent="0.2">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row>
    <row r="110" spans="11:33" x14ac:dyDescent="0.2">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row>
    <row r="111" spans="11:33" x14ac:dyDescent="0.2">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row>
    <row r="112" spans="11:33" x14ac:dyDescent="0.2">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row>
    <row r="113" spans="11:33" x14ac:dyDescent="0.2">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row>
    <row r="114" spans="11:33" x14ac:dyDescent="0.2">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row>
    <row r="115" spans="11:33" x14ac:dyDescent="0.2">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row>
    <row r="116" spans="11:33" x14ac:dyDescent="0.2">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row>
    <row r="117" spans="11:33" x14ac:dyDescent="0.2">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row>
    <row r="118" spans="11:33" x14ac:dyDescent="0.2">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row>
    <row r="119" spans="11:33" x14ac:dyDescent="0.2">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row>
    <row r="120" spans="11:33" x14ac:dyDescent="0.2">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row>
    <row r="121" spans="11:33" x14ac:dyDescent="0.2">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row>
    <row r="122" spans="11:33" x14ac:dyDescent="0.2">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row>
    <row r="123" spans="11:33" x14ac:dyDescent="0.2">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row>
    <row r="124" spans="11:33" x14ac:dyDescent="0.2">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row>
    <row r="125" spans="11:33" x14ac:dyDescent="0.2">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row>
    <row r="126" spans="11:33" x14ac:dyDescent="0.2">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row>
    <row r="127" spans="11:33" x14ac:dyDescent="0.2">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row>
    <row r="128" spans="11:33" x14ac:dyDescent="0.2">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row>
    <row r="129" spans="11:33" x14ac:dyDescent="0.2">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row>
    <row r="130" spans="11:33" x14ac:dyDescent="0.2">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row>
    <row r="131" spans="11:33" x14ac:dyDescent="0.2">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row>
    <row r="132" spans="11:33" x14ac:dyDescent="0.2">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row>
    <row r="133" spans="11:33" x14ac:dyDescent="0.2">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row>
    <row r="134" spans="11:33" x14ac:dyDescent="0.2">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row>
    <row r="135" spans="11:33" x14ac:dyDescent="0.2">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row>
    <row r="136" spans="11:33" x14ac:dyDescent="0.2">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row>
    <row r="137" spans="11:33" x14ac:dyDescent="0.2">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row>
    <row r="138" spans="11:33" x14ac:dyDescent="0.2">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row>
    <row r="139" spans="11:33" x14ac:dyDescent="0.2">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row>
    <row r="140" spans="11:33" x14ac:dyDescent="0.2">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row>
    <row r="141" spans="11:33" x14ac:dyDescent="0.2">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row>
    <row r="142" spans="11:33" x14ac:dyDescent="0.2">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row>
    <row r="143" spans="11:33" x14ac:dyDescent="0.2">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row>
    <row r="144" spans="11:33" x14ac:dyDescent="0.2">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row>
    <row r="145" spans="11:33" x14ac:dyDescent="0.2">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row>
    <row r="146" spans="11:33" x14ac:dyDescent="0.2">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row>
    <row r="147" spans="11:33" x14ac:dyDescent="0.2">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row>
    <row r="148" spans="11:33" x14ac:dyDescent="0.2">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row>
    <row r="149" spans="11:33" x14ac:dyDescent="0.2">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row>
    <row r="150" spans="11:33" x14ac:dyDescent="0.2">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row>
    <row r="151" spans="11:33" x14ac:dyDescent="0.2">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row>
    <row r="152" spans="11:33" x14ac:dyDescent="0.2">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row>
    <row r="153" spans="11:33" x14ac:dyDescent="0.2">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row>
    <row r="154" spans="11:33" x14ac:dyDescent="0.2">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row>
    <row r="155" spans="11:33" x14ac:dyDescent="0.2">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row>
    <row r="156" spans="11:33" x14ac:dyDescent="0.2">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row>
    <row r="157" spans="11:33" x14ac:dyDescent="0.2">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row>
    <row r="158" spans="11:33" x14ac:dyDescent="0.2">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row>
    <row r="159" spans="11:33" x14ac:dyDescent="0.2">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row>
    <row r="160" spans="11:33" x14ac:dyDescent="0.2">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row>
    <row r="161" spans="11:33" x14ac:dyDescent="0.2">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row>
    <row r="162" spans="11:33" x14ac:dyDescent="0.2">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row>
    <row r="163" spans="11:33" x14ac:dyDescent="0.2">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row>
    <row r="164" spans="11:33" x14ac:dyDescent="0.2">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row>
    <row r="165" spans="11:33" x14ac:dyDescent="0.2">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row>
    <row r="166" spans="11:33" x14ac:dyDescent="0.2">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row>
    <row r="167" spans="11:33" x14ac:dyDescent="0.2">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row>
    <row r="168" spans="11:33" x14ac:dyDescent="0.2">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row>
    <row r="169" spans="11:33" x14ac:dyDescent="0.2">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row>
    <row r="170" spans="11:33" x14ac:dyDescent="0.2">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row>
    <row r="171" spans="11:33" x14ac:dyDescent="0.2">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row>
    <row r="172" spans="11:33" x14ac:dyDescent="0.2">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row>
    <row r="173" spans="11:33" x14ac:dyDescent="0.2">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row>
    <row r="174" spans="11:33" x14ac:dyDescent="0.2">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row>
    <row r="175" spans="11:33" x14ac:dyDescent="0.2">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row>
    <row r="176" spans="11:33" x14ac:dyDescent="0.2">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row>
    <row r="177" spans="11:33" x14ac:dyDescent="0.2">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row>
    <row r="178" spans="11:33" x14ac:dyDescent="0.2">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row>
    <row r="179" spans="11:33" x14ac:dyDescent="0.2">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row>
    <row r="180" spans="11:33" x14ac:dyDescent="0.2">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row>
    <row r="181" spans="11:33" x14ac:dyDescent="0.2">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row>
    <row r="182" spans="11:33" x14ac:dyDescent="0.2">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row>
    <row r="183" spans="11:33" x14ac:dyDescent="0.2">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row>
    <row r="184" spans="11:33" x14ac:dyDescent="0.2">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row>
    <row r="185" spans="11:33" x14ac:dyDescent="0.2">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row>
    <row r="186" spans="11:33" x14ac:dyDescent="0.2">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row>
    <row r="187" spans="11:33" x14ac:dyDescent="0.2">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row>
    <row r="188" spans="11:33" x14ac:dyDescent="0.2">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row>
    <row r="189" spans="11:33" x14ac:dyDescent="0.2">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row>
    <row r="190" spans="11:33" x14ac:dyDescent="0.2">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row>
    <row r="191" spans="11:33" x14ac:dyDescent="0.2">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row>
    <row r="192" spans="11:33" x14ac:dyDescent="0.2">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row>
    <row r="193" spans="11:33" x14ac:dyDescent="0.2">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row>
    <row r="194" spans="11:33" x14ac:dyDescent="0.2">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row>
    <row r="195" spans="11:33" x14ac:dyDescent="0.2">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row>
    <row r="196" spans="11:33" x14ac:dyDescent="0.2">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row>
    <row r="197" spans="11:33" x14ac:dyDescent="0.2">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row>
    <row r="198" spans="11:33" x14ac:dyDescent="0.2">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row>
    <row r="199" spans="11:33" x14ac:dyDescent="0.2">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row>
    <row r="200" spans="11:33" x14ac:dyDescent="0.2">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row>
    <row r="201" spans="11:33" x14ac:dyDescent="0.2">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row>
    <row r="202" spans="11:33" x14ac:dyDescent="0.2">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row>
    <row r="203" spans="11:33" x14ac:dyDescent="0.2">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row>
    <row r="204" spans="11:33" x14ac:dyDescent="0.2">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row>
    <row r="205" spans="11:33" x14ac:dyDescent="0.2">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row>
    <row r="206" spans="11:33" x14ac:dyDescent="0.2">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row>
    <row r="207" spans="11:33" x14ac:dyDescent="0.2">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row>
    <row r="208" spans="11:33" x14ac:dyDescent="0.2">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row>
    <row r="209" spans="11:33" x14ac:dyDescent="0.2">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row>
    <row r="210" spans="11:33" x14ac:dyDescent="0.2">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row>
    <row r="211" spans="11:33" x14ac:dyDescent="0.2">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row>
    <row r="212" spans="11:33" x14ac:dyDescent="0.2">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row>
    <row r="213" spans="11:33" x14ac:dyDescent="0.2">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row>
    <row r="214" spans="11:33" x14ac:dyDescent="0.2">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row>
    <row r="215" spans="11:33" x14ac:dyDescent="0.2">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row>
    <row r="216" spans="11:33" x14ac:dyDescent="0.2">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row>
    <row r="217" spans="11:33" x14ac:dyDescent="0.2">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row>
    <row r="218" spans="11:33" x14ac:dyDescent="0.2">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row>
    <row r="219" spans="11:33" x14ac:dyDescent="0.2">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row>
    <row r="220" spans="11:33" x14ac:dyDescent="0.2">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row>
    <row r="221" spans="11:33" x14ac:dyDescent="0.2">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row>
    <row r="222" spans="11:33" x14ac:dyDescent="0.2">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row>
    <row r="223" spans="11:33" x14ac:dyDescent="0.2">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row>
    <row r="224" spans="11:33" x14ac:dyDescent="0.2">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row>
    <row r="225" spans="11:33" x14ac:dyDescent="0.2">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row>
    <row r="226" spans="11:33" x14ac:dyDescent="0.2">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row>
    <row r="227" spans="11:33" x14ac:dyDescent="0.2">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row>
    <row r="228" spans="11:33" x14ac:dyDescent="0.2">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row>
    <row r="229" spans="11:33" x14ac:dyDescent="0.2">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row>
    <row r="230" spans="11:33" x14ac:dyDescent="0.2">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row>
    <row r="231" spans="11:33" x14ac:dyDescent="0.2">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row>
    <row r="232" spans="11:33" x14ac:dyDescent="0.2">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row>
    <row r="233" spans="11:33" x14ac:dyDescent="0.2">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row>
    <row r="234" spans="11:33" x14ac:dyDescent="0.2">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row>
    <row r="235" spans="11:33" x14ac:dyDescent="0.2">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row>
    <row r="236" spans="11:33" x14ac:dyDescent="0.2">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row>
    <row r="237" spans="11:33" x14ac:dyDescent="0.2">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row>
    <row r="238" spans="11:33" x14ac:dyDescent="0.2">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row>
    <row r="239" spans="11:33" x14ac:dyDescent="0.2">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row>
    <row r="240" spans="11:33" x14ac:dyDescent="0.2">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row>
    <row r="241" spans="11:33" x14ac:dyDescent="0.2">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row>
    <row r="242" spans="11:33" x14ac:dyDescent="0.2">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row>
    <row r="243" spans="11:33" x14ac:dyDescent="0.2">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row>
    <row r="244" spans="11:33" x14ac:dyDescent="0.2">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row>
    <row r="245" spans="11:33" x14ac:dyDescent="0.2">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row>
    <row r="246" spans="11:33" x14ac:dyDescent="0.2">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row>
    <row r="247" spans="11:33" x14ac:dyDescent="0.2">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row>
    <row r="248" spans="11:33" x14ac:dyDescent="0.2">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row>
    <row r="249" spans="11:33" x14ac:dyDescent="0.2">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row>
    <row r="250" spans="11:33" x14ac:dyDescent="0.2">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row>
    <row r="251" spans="11:33" x14ac:dyDescent="0.2">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row>
    <row r="252" spans="11:33" x14ac:dyDescent="0.2">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row>
    <row r="253" spans="11:33" x14ac:dyDescent="0.2">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row>
    <row r="254" spans="11:33" x14ac:dyDescent="0.2">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row>
    <row r="255" spans="11:33" x14ac:dyDescent="0.2">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row>
    <row r="256" spans="11:33" x14ac:dyDescent="0.2">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row>
    <row r="257" spans="11:33" x14ac:dyDescent="0.2">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row>
    <row r="258" spans="11:33" x14ac:dyDescent="0.2">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row>
    <row r="259" spans="11:33" x14ac:dyDescent="0.2">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row>
    <row r="260" spans="11:33" x14ac:dyDescent="0.2">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row>
    <row r="261" spans="11:33" x14ac:dyDescent="0.2">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row>
    <row r="262" spans="11:33" x14ac:dyDescent="0.2">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row>
    <row r="263" spans="11:33" x14ac:dyDescent="0.2">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row>
    <row r="264" spans="11:33" x14ac:dyDescent="0.2">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row>
    <row r="265" spans="11:33" x14ac:dyDescent="0.2">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row>
    <row r="266" spans="11:33" x14ac:dyDescent="0.2">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row>
    <row r="267" spans="11:33" x14ac:dyDescent="0.2">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row>
    <row r="268" spans="11:33" x14ac:dyDescent="0.2">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row>
    <row r="269" spans="11:33" x14ac:dyDescent="0.2">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row>
    <row r="270" spans="11:33" x14ac:dyDescent="0.2">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row>
    <row r="271" spans="11:33" x14ac:dyDescent="0.2">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row>
    <row r="272" spans="11:33" x14ac:dyDescent="0.2">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row>
    <row r="273" spans="11:33" x14ac:dyDescent="0.2">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row>
    <row r="274" spans="11:33" x14ac:dyDescent="0.2">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row>
    <row r="275" spans="11:33" x14ac:dyDescent="0.2">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row>
    <row r="276" spans="11:33" x14ac:dyDescent="0.2">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row>
    <row r="277" spans="11:33" x14ac:dyDescent="0.2">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row>
    <row r="278" spans="11:33" x14ac:dyDescent="0.2">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row>
    <row r="279" spans="11:33" x14ac:dyDescent="0.2">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row>
    <row r="280" spans="11:33" x14ac:dyDescent="0.2">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row>
    <row r="281" spans="11:33" x14ac:dyDescent="0.2">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row>
    <row r="282" spans="11:33" x14ac:dyDescent="0.2">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row>
    <row r="283" spans="11:33" x14ac:dyDescent="0.2">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row>
    <row r="284" spans="11:33" x14ac:dyDescent="0.2">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row>
    <row r="285" spans="11:33" x14ac:dyDescent="0.2">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row>
    <row r="286" spans="11:33" x14ac:dyDescent="0.2">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row>
    <row r="287" spans="11:33" x14ac:dyDescent="0.2">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row>
    <row r="288" spans="11:33" x14ac:dyDescent="0.2">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row>
    <row r="289" spans="11:33" x14ac:dyDescent="0.2">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row>
    <row r="290" spans="11:33" x14ac:dyDescent="0.2">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row>
    <row r="291" spans="11:33" x14ac:dyDescent="0.2">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row>
    <row r="292" spans="11:33" x14ac:dyDescent="0.2">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row>
    <row r="293" spans="11:33" x14ac:dyDescent="0.2">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row>
    <row r="294" spans="11:33" x14ac:dyDescent="0.2">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row>
    <row r="295" spans="11:33" x14ac:dyDescent="0.2">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row>
    <row r="296" spans="11:33" x14ac:dyDescent="0.2">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row>
    <row r="297" spans="11:33" x14ac:dyDescent="0.2">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row>
    <row r="298" spans="11:33" x14ac:dyDescent="0.2">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row>
    <row r="299" spans="11:33" x14ac:dyDescent="0.2">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row>
    <row r="300" spans="11:33" x14ac:dyDescent="0.2">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row>
    <row r="301" spans="11:33" x14ac:dyDescent="0.2">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row>
    <row r="302" spans="11:33" x14ac:dyDescent="0.2">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row>
    <row r="303" spans="11:33" x14ac:dyDescent="0.2">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row>
    <row r="304" spans="11:33" x14ac:dyDescent="0.2">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row>
    <row r="305" spans="11:33" x14ac:dyDescent="0.2">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row>
    <row r="306" spans="11:33" x14ac:dyDescent="0.2">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row>
    <row r="307" spans="11:33" x14ac:dyDescent="0.2">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row>
    <row r="308" spans="11:33" x14ac:dyDescent="0.2">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row>
    <row r="309" spans="11:33" x14ac:dyDescent="0.2">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row>
    <row r="310" spans="11:33" x14ac:dyDescent="0.2">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row>
    <row r="311" spans="11:33" x14ac:dyDescent="0.2">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row>
    <row r="312" spans="11:33" x14ac:dyDescent="0.2">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row>
    <row r="313" spans="11:33" x14ac:dyDescent="0.2">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row>
    <row r="314" spans="11:33" x14ac:dyDescent="0.2">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row>
    <row r="315" spans="11:33" x14ac:dyDescent="0.2">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row>
    <row r="316" spans="11:33" x14ac:dyDescent="0.2">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row>
    <row r="317" spans="11:33" x14ac:dyDescent="0.2">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row>
    <row r="318" spans="11:33" x14ac:dyDescent="0.2">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row>
    <row r="319" spans="11:33" x14ac:dyDescent="0.2">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row>
    <row r="320" spans="11:33" x14ac:dyDescent="0.2">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row>
    <row r="321" spans="11:33" x14ac:dyDescent="0.2">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row>
    <row r="322" spans="11:33" x14ac:dyDescent="0.2">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row>
    <row r="323" spans="11:33" x14ac:dyDescent="0.2">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row>
    <row r="324" spans="11:33" x14ac:dyDescent="0.2">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row>
    <row r="325" spans="11:33" x14ac:dyDescent="0.2">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row>
    <row r="326" spans="11:33" x14ac:dyDescent="0.2">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row>
    <row r="327" spans="11:33" x14ac:dyDescent="0.2">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row>
    <row r="328" spans="11:33" x14ac:dyDescent="0.2">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row>
    <row r="329" spans="11:33" x14ac:dyDescent="0.2">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row>
    <row r="330" spans="11:33" x14ac:dyDescent="0.2">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row>
    <row r="331" spans="11:33" x14ac:dyDescent="0.2">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row>
    <row r="332" spans="11:33" x14ac:dyDescent="0.2">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row>
    <row r="333" spans="11:33" x14ac:dyDescent="0.2">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row>
    <row r="334" spans="11:33" x14ac:dyDescent="0.2">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row>
    <row r="335" spans="11:33" x14ac:dyDescent="0.2">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row>
    <row r="336" spans="11:33" x14ac:dyDescent="0.2">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row>
    <row r="337" spans="11:33" x14ac:dyDescent="0.2">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row>
    <row r="338" spans="11:33" x14ac:dyDescent="0.2">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row>
    <row r="339" spans="11:33" x14ac:dyDescent="0.2">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row>
    <row r="340" spans="11:33" x14ac:dyDescent="0.2">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row>
    <row r="341" spans="11:33" x14ac:dyDescent="0.2">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row>
    <row r="342" spans="11:33" x14ac:dyDescent="0.2">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row>
    <row r="343" spans="11:33" x14ac:dyDescent="0.2">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row>
    <row r="344" spans="11:33" x14ac:dyDescent="0.2">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row>
    <row r="345" spans="11:33" x14ac:dyDescent="0.2">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row>
    <row r="346" spans="11:33" x14ac:dyDescent="0.2">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row>
    <row r="347" spans="11:33" x14ac:dyDescent="0.2">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row>
    <row r="348" spans="11:33" x14ac:dyDescent="0.2">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row>
    <row r="349" spans="11:33" x14ac:dyDescent="0.2">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row>
    <row r="350" spans="11:33" x14ac:dyDescent="0.2">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row>
    <row r="351" spans="11:33" x14ac:dyDescent="0.2">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row>
    <row r="352" spans="11:33" x14ac:dyDescent="0.2">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row>
    <row r="353" spans="11:33" x14ac:dyDescent="0.2">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row>
    <row r="354" spans="11:33" x14ac:dyDescent="0.2">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row>
    <row r="355" spans="11:33" x14ac:dyDescent="0.2">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row>
    <row r="356" spans="11:33" x14ac:dyDescent="0.2">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row>
    <row r="357" spans="11:33" x14ac:dyDescent="0.2">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row>
    <row r="358" spans="11:33" x14ac:dyDescent="0.2">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row>
    <row r="359" spans="11:33" x14ac:dyDescent="0.2">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row>
    <row r="360" spans="11:33" x14ac:dyDescent="0.2">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row>
    <row r="361" spans="11:33" x14ac:dyDescent="0.2">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row>
    <row r="362" spans="11:33" x14ac:dyDescent="0.2">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row>
    <row r="363" spans="11:33" x14ac:dyDescent="0.2">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row>
    <row r="364" spans="11:33" x14ac:dyDescent="0.2">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row>
    <row r="365" spans="11:33" x14ac:dyDescent="0.2">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row>
    <row r="366" spans="11:33" x14ac:dyDescent="0.2">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row>
    <row r="367" spans="11:33" x14ac:dyDescent="0.2">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row>
    <row r="368" spans="11:33" x14ac:dyDescent="0.2">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row>
    <row r="369" spans="11:33" x14ac:dyDescent="0.2">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row>
    <row r="370" spans="11:33" x14ac:dyDescent="0.2">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row>
    <row r="371" spans="11:33" x14ac:dyDescent="0.2">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row>
    <row r="372" spans="11:33" x14ac:dyDescent="0.2">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row>
    <row r="373" spans="11:33" x14ac:dyDescent="0.2">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row>
    <row r="374" spans="11:33" x14ac:dyDescent="0.2">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row>
    <row r="375" spans="11:33" x14ac:dyDescent="0.2">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row>
    <row r="376" spans="11:33" x14ac:dyDescent="0.2">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row>
    <row r="377" spans="11:33" x14ac:dyDescent="0.2">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row>
    <row r="378" spans="11:33" x14ac:dyDescent="0.2">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row>
    <row r="379" spans="11:33" x14ac:dyDescent="0.2">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row>
    <row r="380" spans="11:33" x14ac:dyDescent="0.2">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row>
    <row r="381" spans="11:33" x14ac:dyDescent="0.2">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row>
    <row r="382" spans="11:33" x14ac:dyDescent="0.2">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row>
    <row r="383" spans="11:33" x14ac:dyDescent="0.2">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row>
    <row r="384" spans="11:33" x14ac:dyDescent="0.2">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row>
    <row r="385" spans="11:33" x14ac:dyDescent="0.2">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row>
    <row r="386" spans="11:33" x14ac:dyDescent="0.2">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row>
    <row r="387" spans="11:33" x14ac:dyDescent="0.2">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row>
    <row r="388" spans="11:33" x14ac:dyDescent="0.2">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row>
    <row r="389" spans="11:33" x14ac:dyDescent="0.2">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row>
    <row r="390" spans="11:33" x14ac:dyDescent="0.2">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row>
    <row r="391" spans="11:33" x14ac:dyDescent="0.2">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row>
    <row r="392" spans="11:33" x14ac:dyDescent="0.2">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row>
    <row r="393" spans="11:33" x14ac:dyDescent="0.2">
      <c r="K393" s="39"/>
      <c r="L393" s="39"/>
      <c r="M393" s="39"/>
      <c r="N393" s="39"/>
      <c r="O393" s="39"/>
      <c r="P393" s="39"/>
      <c r="Q393" s="39"/>
      <c r="R393" s="39"/>
      <c r="S393" s="39"/>
      <c r="V393" s="39"/>
      <c r="W393" s="39"/>
      <c r="X393" s="39"/>
      <c r="Y393" s="39"/>
      <c r="Z393" s="39"/>
      <c r="AA393" s="39"/>
      <c r="AB393" s="39"/>
      <c r="AC393" s="39"/>
      <c r="AD393" s="39"/>
      <c r="AE393" s="39"/>
      <c r="AF393" s="39"/>
      <c r="AG393" s="39"/>
    </row>
    <row r="394" spans="11:33" x14ac:dyDescent="0.2">
      <c r="K394" s="39"/>
      <c r="L394" s="39"/>
      <c r="M394" s="39"/>
      <c r="N394" s="39"/>
      <c r="O394" s="39"/>
      <c r="P394" s="39"/>
      <c r="Q394" s="39"/>
      <c r="R394" s="39"/>
      <c r="S394" s="39"/>
      <c r="V394" s="39"/>
      <c r="W394" s="39"/>
      <c r="X394" s="39"/>
      <c r="Y394" s="39"/>
      <c r="Z394" s="39"/>
      <c r="AA394" s="39"/>
      <c r="AB394" s="39"/>
      <c r="AC394" s="39"/>
      <c r="AD394" s="39"/>
      <c r="AE394" s="39"/>
      <c r="AF394" s="39"/>
      <c r="AG394" s="39"/>
    </row>
    <row r="395" spans="11:33" x14ac:dyDescent="0.2">
      <c r="K395" s="39"/>
      <c r="L395" s="39"/>
      <c r="M395" s="39"/>
      <c r="N395" s="39"/>
      <c r="O395" s="39"/>
      <c r="P395" s="39"/>
      <c r="Q395" s="39"/>
      <c r="R395" s="39"/>
      <c r="S395" s="39"/>
      <c r="V395" s="39"/>
      <c r="W395" s="39"/>
      <c r="X395" s="39"/>
      <c r="Y395" s="39"/>
      <c r="Z395" s="39"/>
      <c r="AA395" s="39"/>
      <c r="AB395" s="39"/>
      <c r="AC395" s="39"/>
      <c r="AD395" s="39"/>
      <c r="AE395" s="39"/>
      <c r="AF395" s="39"/>
      <c r="AG395" s="39"/>
    </row>
  </sheetData>
  <sortState ref="T10:U21">
    <sortCondition ref="T10"/>
  </sortState>
  <mergeCells count="2">
    <mergeCell ref="A9:A13"/>
    <mergeCell ref="F9:F15"/>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0"/>
  <sheetViews>
    <sheetView workbookViewId="0"/>
  </sheetViews>
  <sheetFormatPr baseColWidth="10" defaultColWidth="11.42578125" defaultRowHeight="14.25" x14ac:dyDescent="0.2"/>
  <cols>
    <col min="1" max="1" width="18.5703125" style="39" customWidth="1"/>
    <col min="2" max="2" width="12.7109375" style="39" bestFit="1" customWidth="1"/>
    <col min="3" max="3" width="11.5703125" style="39" bestFit="1" customWidth="1"/>
    <col min="4" max="4" width="12.5703125" style="39" customWidth="1"/>
    <col min="5" max="16384" width="11.42578125" style="39"/>
  </cols>
  <sheetData>
    <row r="5" spans="1:2" x14ac:dyDescent="0.2">
      <c r="A5" s="42" t="s">
        <v>318</v>
      </c>
    </row>
    <row r="7" spans="1:2" ht="15" x14ac:dyDescent="0.25">
      <c r="A7" s="36" t="s">
        <v>302</v>
      </c>
      <c r="B7" s="38"/>
    </row>
    <row r="8" spans="1:2" ht="15.75" thickBot="1" x14ac:dyDescent="0.3">
      <c r="A8" s="38"/>
      <c r="B8" s="38"/>
    </row>
    <row r="9" spans="1:2" x14ac:dyDescent="0.2">
      <c r="A9" s="43" t="s">
        <v>108</v>
      </c>
      <c r="B9" s="44" t="s">
        <v>109</v>
      </c>
    </row>
    <row r="10" spans="1:2" x14ac:dyDescent="0.2">
      <c r="A10" s="40" t="s">
        <v>40</v>
      </c>
      <c r="B10" s="41">
        <v>27</v>
      </c>
    </row>
    <row r="11" spans="1:2" x14ac:dyDescent="0.2">
      <c r="A11" s="40" t="s">
        <v>21</v>
      </c>
      <c r="B11" s="41">
        <v>1</v>
      </c>
    </row>
    <row r="12" spans="1:2" x14ac:dyDescent="0.2">
      <c r="A12" s="40" t="s">
        <v>30</v>
      </c>
      <c r="B12" s="41">
        <v>69</v>
      </c>
    </row>
    <row r="13" spans="1:2" x14ac:dyDescent="0.2">
      <c r="A13" s="40" t="s">
        <v>56</v>
      </c>
      <c r="B13" s="41">
        <v>1</v>
      </c>
    </row>
    <row r="14" spans="1:2" x14ac:dyDescent="0.2">
      <c r="A14" s="40" t="s">
        <v>201</v>
      </c>
      <c r="B14" s="41">
        <v>1</v>
      </c>
    </row>
    <row r="15" spans="1:2" x14ac:dyDescent="0.2">
      <c r="A15" s="40" t="s">
        <v>275</v>
      </c>
      <c r="B15" s="41">
        <v>1</v>
      </c>
    </row>
    <row r="16" spans="1:2" x14ac:dyDescent="0.2">
      <c r="A16" s="40" t="s">
        <v>32</v>
      </c>
      <c r="B16" s="41">
        <v>10</v>
      </c>
    </row>
    <row r="17" spans="1:2" x14ac:dyDescent="0.2">
      <c r="A17" s="40" t="s">
        <v>205</v>
      </c>
      <c r="B17" s="41">
        <v>2</v>
      </c>
    </row>
    <row r="18" spans="1:2" x14ac:dyDescent="0.2">
      <c r="A18" s="40" t="s">
        <v>33</v>
      </c>
      <c r="B18" s="41">
        <v>1</v>
      </c>
    </row>
    <row r="19" spans="1:2" x14ac:dyDescent="0.2">
      <c r="A19" s="40" t="s">
        <v>10</v>
      </c>
      <c r="B19" s="41">
        <v>23</v>
      </c>
    </row>
    <row r="20" spans="1:2" ht="15" x14ac:dyDescent="0.25">
      <c r="A20" s="38"/>
      <c r="B20" s="38"/>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0"/>
  <sheetViews>
    <sheetView workbookViewId="0"/>
  </sheetViews>
  <sheetFormatPr baseColWidth="10" defaultColWidth="11.42578125" defaultRowHeight="14.25" x14ac:dyDescent="0.2"/>
  <cols>
    <col min="1" max="1" width="18.5703125" style="39" customWidth="1"/>
    <col min="2" max="2" width="12.7109375" style="39" bestFit="1" customWidth="1"/>
    <col min="3" max="3" width="11.5703125" style="39" bestFit="1" customWidth="1"/>
    <col min="4" max="4" width="12.5703125" style="39" customWidth="1"/>
    <col min="5" max="16384" width="11.42578125" style="39"/>
  </cols>
  <sheetData>
    <row r="5" spans="1:2" ht="18" x14ac:dyDescent="0.25">
      <c r="A5" s="45" t="s">
        <v>44</v>
      </c>
    </row>
    <row r="8" spans="1:2" x14ac:dyDescent="0.2">
      <c r="A8" s="40" t="s">
        <v>88</v>
      </c>
      <c r="B8" s="17" t="s">
        <v>67</v>
      </c>
    </row>
    <row r="9" spans="1:2" x14ac:dyDescent="0.2">
      <c r="A9" s="40" t="s">
        <v>8</v>
      </c>
      <c r="B9" s="17" t="s">
        <v>67</v>
      </c>
    </row>
    <row r="10" spans="1:2" x14ac:dyDescent="0.2">
      <c r="A10" s="40" t="s">
        <v>27</v>
      </c>
      <c r="B10" s="41">
        <v>1</v>
      </c>
    </row>
    <row r="11" spans="1:2" x14ac:dyDescent="0.2">
      <c r="A11" s="40" t="s">
        <v>86</v>
      </c>
      <c r="B11" s="41">
        <v>4</v>
      </c>
    </row>
    <row r="12" spans="1:2" x14ac:dyDescent="0.2">
      <c r="A12" s="40" t="s">
        <v>72</v>
      </c>
      <c r="B12" s="41">
        <v>8</v>
      </c>
    </row>
    <row r="13" spans="1:2" x14ac:dyDescent="0.2">
      <c r="A13" s="40" t="s">
        <v>37</v>
      </c>
      <c r="B13" s="41">
        <v>5</v>
      </c>
    </row>
    <row r="14" spans="1:2" x14ac:dyDescent="0.2">
      <c r="A14" s="40" t="s">
        <v>71</v>
      </c>
      <c r="B14" s="41">
        <v>4</v>
      </c>
    </row>
    <row r="15" spans="1:2" x14ac:dyDescent="0.2">
      <c r="A15" s="40" t="s">
        <v>45</v>
      </c>
      <c r="B15" s="41">
        <v>0</v>
      </c>
    </row>
    <row r="16" spans="1:2" x14ac:dyDescent="0.2">
      <c r="A16" s="40" t="s">
        <v>48</v>
      </c>
      <c r="B16" s="41">
        <v>18</v>
      </c>
    </row>
    <row r="17" spans="1:2" x14ac:dyDescent="0.2">
      <c r="A17" s="40" t="s">
        <v>50</v>
      </c>
      <c r="B17" s="41">
        <v>0</v>
      </c>
    </row>
    <row r="18" spans="1:2" x14ac:dyDescent="0.2">
      <c r="A18" s="40" t="s">
        <v>65</v>
      </c>
      <c r="B18" s="41">
        <v>9</v>
      </c>
    </row>
    <row r="19" spans="1:2" x14ac:dyDescent="0.2">
      <c r="A19" s="40" t="s">
        <v>66</v>
      </c>
      <c r="B19" s="17" t="s">
        <v>67</v>
      </c>
    </row>
    <row r="20" spans="1:2" x14ac:dyDescent="0.2">
      <c r="A20" s="40" t="s">
        <v>99</v>
      </c>
      <c r="B20" s="17" t="s">
        <v>67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Fuente</vt:lpstr>
      <vt:lpstr>Resumen</vt:lpstr>
      <vt:lpstr>Descripción  organización</vt:lpstr>
      <vt:lpstr>Lenguaje signos</vt:lpstr>
      <vt:lpstr>Interpretaciones</vt:lpstr>
      <vt:lpstr>Traducciones</vt:lpstr>
      <vt:lpstr>Transcripciones</vt:lpstr>
      <vt:lpstr>Medios propios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Ildefonso Villán Criado</dc:creator>
  <cp:lastModifiedBy>Belen Manchon Colmenarejo</cp:lastModifiedBy>
  <dcterms:created xsi:type="dcterms:W3CDTF">2015-09-17T07:39:13Z</dcterms:created>
  <dcterms:modified xsi:type="dcterms:W3CDTF">2017-09-07T10:56:49Z</dcterms:modified>
</cp:coreProperties>
</file>